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Area" localSheetId="0">Table1!$A:$AK</definedName>
  </definedNames>
  <calcPr calcId="145621"/>
</workbook>
</file>

<file path=xl/calcChain.xml><?xml version="1.0" encoding="utf-8"?>
<calcChain xmlns="http://schemas.openxmlformats.org/spreadsheetml/2006/main">
  <c r="AH37" i="1" l="1"/>
  <c r="AI37" i="1"/>
  <c r="AJ37" i="1"/>
  <c r="AJ25" i="1"/>
  <c r="AI25" i="1"/>
  <c r="AH25" i="1"/>
  <c r="AG25" i="1"/>
  <c r="AF25" i="1"/>
  <c r="AE25" i="1"/>
  <c r="AI19" i="1"/>
  <c r="AJ19" i="1"/>
  <c r="AH19" i="1"/>
  <c r="AG19" i="1"/>
  <c r="AF19" i="1"/>
  <c r="AE19" i="1"/>
  <c r="AJ16" i="1"/>
  <c r="AI16" i="1"/>
  <c r="AH16" i="1"/>
  <c r="AG16" i="1"/>
  <c r="AF15" i="1" l="1"/>
  <c r="AG15" i="1"/>
  <c r="AF40" i="1"/>
  <c r="AI15" i="1"/>
  <c r="AE15" i="1"/>
  <c r="AE40" i="1" s="1"/>
  <c r="AJ15" i="1"/>
  <c r="AH15" i="1"/>
</calcChain>
</file>

<file path=xl/sharedStrings.xml><?xml version="1.0" encoding="utf-8"?>
<sst xmlns="http://schemas.openxmlformats.org/spreadsheetml/2006/main" count="1037" uniqueCount="152">
  <si>
    <t/>
  </si>
  <si>
    <t>Ведомство: АМО Усть-Багарякское сельское поселение</t>
  </si>
  <si>
    <t>Единица измерения: тыс. руб.</t>
  </si>
  <si>
    <t>Наименование полномочия, 
расходного обязательства</t>
  </si>
  <si>
    <t>Код строки</t>
  </si>
  <si>
    <t>Правовое основание финансового обеспечения расходного полномочия муниципального образования</t>
  </si>
  <si>
    <t>Группа полномочий</t>
  </si>
  <si>
    <t>Код расхода по БК</t>
  </si>
  <si>
    <t>Объем средств на исполнение расходного обязательства</t>
  </si>
  <si>
    <t>Методика расчета оценки</t>
  </si>
  <si>
    <t>Российской Федерации</t>
  </si>
  <si>
    <t>субъекта Российской Федерации</t>
  </si>
  <si>
    <t>плановый период</t>
  </si>
  <si>
    <t>Федеральные законы</t>
  </si>
  <si>
    <t>Указы Президента Российской Федерации</t>
  </si>
  <si>
    <t>Нормативные правовые акты Правительства Российской Федерации</t>
  </si>
  <si>
    <t>в том числе государственные программы Российской Федерации</t>
  </si>
  <si>
    <t>Акты федеральных органов исполнительной власти</t>
  </si>
  <si>
    <t>Договоры, соглашения</t>
  </si>
  <si>
    <t>Законы субъекта Российской Федерации</t>
  </si>
  <si>
    <t>Нормативные правовые акты субъекта Российской Федерации</t>
  </si>
  <si>
    <t>всего</t>
  </si>
  <si>
    <t>2021 год</t>
  </si>
  <si>
    <t>наименование, номер и дата</t>
  </si>
  <si>
    <t>номер статьи (подстатьи), пункта (подпункта)</t>
  </si>
  <si>
    <t>дата вступления в силу, срок действия</t>
  </si>
  <si>
    <t>код НПА</t>
  </si>
  <si>
    <t>номер пункта, подпункта</t>
  </si>
  <si>
    <t>раздел/подраздел</t>
  </si>
  <si>
    <t>утвержденные бюджетные назначения</t>
  </si>
  <si>
    <t>исполнено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</si>
  <si>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</si>
  <si>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</si>
  <si>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</si>
  <si>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</si>
  <si>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</si>
  <si>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</si>
  <si>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</si>
  <si>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</si>
  <si>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</si>
  <si>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</si>
  <si>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</si>
  <si>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</si>
  <si>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</si>
  <si>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</si>
  <si>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</si>
  <si>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</si>
  <si>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</si>
  <si>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</si>
  <si>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</si>
  <si>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</si>
  <si>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</si>
  <si>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</si>
  <si>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</si>
  <si>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</si>
  <si>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</si>
  <si>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</si>
  <si>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</si>
  <si>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</si>
  <si>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</si>
  <si>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</si>
  <si>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</si>
  <si>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</si>
  <si>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41</t>
  </si>
  <si>
    <t>46</t>
  </si>
  <si>
    <t>51</t>
  </si>
  <si>
    <t>56</t>
  </si>
  <si>
    <t>121</t>
  </si>
  <si>
    <t>5. Расходные обязательства, возникшие в результате принятия нормативных правовых актов сельского поселения, заключения договоров (соглашений), всего из них:</t>
  </si>
  <si>
    <t>6500</t>
  </si>
  <si>
    <t>x</t>
  </si>
  <si>
    <t>5.1.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вопросов местного значения сельского поселения, всего</t>
  </si>
  <si>
    <t>6501</t>
  </si>
  <si>
    <t>5.1.1. по перечню, предусмотренному частью  3 статьи  14 Федерального закона от 6 октября 2003 г.  № 131-ФЗ «Об общих принципах организации местного самоуправления в Российской Федерации», всего</t>
  </si>
  <si>
    <t>6502</t>
  </si>
  <si>
    <t>5.1.1.1. составление и рассмотрение проекта бюджета сельского поселения, утверждение и исполнение бюджета сельского поселения, осуществление контроля за его исполнением, составление и утверждение отчета об исполнении бюджета сельского поселения</t>
  </si>
  <si>
    <t>6503</t>
  </si>
  <si>
    <t>1) Федеральный закон от 06.10.2003 №131-ФЗ «Об общих принципах организации местного самоуправления в Российской Федерации»</t>
  </si>
  <si>
    <t>1)  ст.14 ч.1 п.1</t>
  </si>
  <si>
    <t>1) 06.10.2003 - не указан</t>
  </si>
  <si>
    <t>01/06</t>
  </si>
  <si>
    <t>плановый метод</t>
  </si>
  <si>
    <t>5.1.1.11. организация благоустройства территории сельского поселения (за исключением расходов на осуществление дорожной деятельности, а также расходов на капитальный ремонт и ремонт дворовых территорий многоквартирных домов, проездов к дворовым территориям многоквартирных домов населенных пунктов)</t>
  </si>
  <si>
    <t>6513</t>
  </si>
  <si>
    <t>1)  ст.14 ч.1 п.19</t>
  </si>
  <si>
    <t>05/03</t>
  </si>
  <si>
    <t>5.1.3.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района, всего</t>
  </si>
  <si>
    <t>6700</t>
  </si>
  <si>
    <t>5.1.3.2. организация в границах муниципального района электро- и газоснабжения поселений в пределах полномочий, установленных законодательством Российской Федерации</t>
  </si>
  <si>
    <t>6702</t>
  </si>
  <si>
    <t>1)  ст.14 ч.1 п.4</t>
  </si>
  <si>
    <t>05/02</t>
  </si>
  <si>
    <t>5.1.3.52.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сельского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</si>
  <si>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6752</t>
  </si>
  <si>
    <t>1)  ст.14 ч.1 п.5</t>
  </si>
  <si>
    <t>04/09</t>
  </si>
  <si>
    <t>5.1.3.61. участие в предупреждении и ликвидации последствий чрезвычайных ситуаций на территории сельского поселения</t>
  </si>
  <si>
    <t>6761</t>
  </si>
  <si>
    <t>1)  ст.14 ч.1 п.8</t>
  </si>
  <si>
    <t>03/09</t>
  </si>
  <si>
    <t>5.2.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полномочий органов местного самоуправления сельского поселения по решению вопросов местного значения сельского поселения, по перечню, предусмотренному частью 1 статьи  17 Федерального закона от 6 октября 2003  г. № 131-ФЗ «Об общих принципах организации местного самоуправления в Российской Федерации», всего</t>
  </si>
  <si>
    <t>6800</t>
  </si>
  <si>
    <t>5.2.1.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</si>
  <si>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6801</t>
  </si>
  <si>
    <t>1)  ст.17.1</t>
  </si>
  <si>
    <t>01/03</t>
  </si>
  <si>
    <t>01/04</t>
  </si>
  <si>
    <t>01/13</t>
  </si>
  <si>
    <t>5.2.2.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</si>
  <si>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6802</t>
  </si>
  <si>
    <t>01/02</t>
  </si>
  <si>
    <t>5.4.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Федерации, всего</t>
  </si>
  <si>
    <t>7300</t>
  </si>
  <si>
    <t>5.4.1. за счет субвенций, предоставленных из федерального бюджета, всего</t>
  </si>
  <si>
    <t>7301</t>
  </si>
  <si>
    <t>5.4.1.3. на осуществление воинского учета на территориях, на которых отсутствуют структурные подразделения военных комиссариатов</t>
  </si>
  <si>
    <t>7304</t>
  </si>
  <si>
    <t>1)  ст.20</t>
  </si>
  <si>
    <t>02/03</t>
  </si>
  <si>
    <t>5.4.2. за счет субвенций, предоставленных из бюджета субъекта Российской Федерации, всего</t>
  </si>
  <si>
    <t>7400</t>
  </si>
  <si>
    <t>5.4.2.54. на организацию проведения на территории субъекта Российской Федерации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за исключением вопросов, решение которых отнесено к ведению Российской Федерации, на изъятие животных и (или)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(или) продуктов животноводства, на осуществление регионального государственного ветеринарного надзора</t>
  </si>
  <si>
    <t>7454</t>
  </si>
  <si>
    <t>1) Закон Челябинской области от 28.03.2013 №478-ЗО «О наделении органов местного самоуправления отдельными государственными полномочиями по организации проведения на территории Челябинской области мероприятий по предупреждению и ликвидации болезней животных, их лечению, защите населения от болезней, общих для человека и животных»</t>
  </si>
  <si>
    <t>1)  ст.3 п.1</t>
  </si>
  <si>
    <t>1) 06.04.2013 - не указан</t>
  </si>
  <si>
    <t>04/05</t>
  </si>
  <si>
    <t>Итого расходных обязательств муниципальных образований</t>
  </si>
  <si>
    <t>10700</t>
  </si>
  <si>
    <t>расходы по коду 0106</t>
  </si>
  <si>
    <t xml:space="preserve">газ </t>
  </si>
  <si>
    <t>уличное освещение</t>
  </si>
  <si>
    <t>по коду 0103 без зарплаты и отчислений!!</t>
  </si>
  <si>
    <t>по коду 0104 без зарплаты и отчислений!!</t>
  </si>
  <si>
    <t>по коду 0113 без зарплаты и отчислений!!</t>
  </si>
  <si>
    <t>по коду 0102 зарплата и отчисления!!</t>
  </si>
  <si>
    <t>по коду 0103 зарплата и отчисления!!</t>
  </si>
  <si>
    <t>по коду 0104 зарплата и отчисления!!</t>
  </si>
  <si>
    <t>по коду 0113 зарплата и отчисления!!</t>
  </si>
  <si>
    <t>ВУС</t>
  </si>
  <si>
    <t>отлов собак</t>
  </si>
  <si>
    <t>03/10</t>
  </si>
  <si>
    <t>01/07</t>
  </si>
  <si>
    <t>(35148)75339</t>
  </si>
  <si>
    <t>Глава сельского поселения:</t>
  </si>
  <si>
    <t xml:space="preserve">РЕЕСТР РАСХОДНЫХ ОБЯЗАТЕЛЬСТВ УСТЬ-БАГАРЯКСКОГО СЕЛЬСКОГО ПОСЕЛЕНИЯ 
</t>
  </si>
  <si>
    <t>текущий
2019 год</t>
  </si>
  <si>
    <t>очередной
2020 год</t>
  </si>
  <si>
    <t>2022 год</t>
  </si>
  <si>
    <t>Мухутдинова Л,Г.</t>
  </si>
  <si>
    <t>Исполнитель Абдрахманова Е.Р.</t>
  </si>
  <si>
    <t>отчетный
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</si>
</sst>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#,##0.0000"/>
  </numFmts>
  <fonts count="7" x14ac:knownFonts="1">
    <font>
      <sz val="10"/>
      <color rgb="FF000000"/>
      <name val="Times New Roman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6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164" fontId="3" fillId="0" borderId="2" xfId="0" applyNumberFormat="1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0" fillId="2" borderId="2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right" vertical="top" wrapText="1"/>
    </xf>
    <xf numFmtId="164" fontId="3" fillId="2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49" fontId="6" fillId="0" borderId="0" xfId="0" applyNumberFormat="1" applyFont="1" applyFill="1" applyAlignment="1">
      <alignment vertical="top" wrapText="1"/>
    </xf>
    <xf numFmtId="166" fontId="3" fillId="2" borderId="2" xfId="0" applyNumberFormat="1" applyFont="1" applyFill="1" applyBorder="1" applyAlignment="1">
      <alignment horizontal="right" vertical="top" wrapText="1"/>
    </xf>
    <xf numFmtId="166" fontId="5" fillId="0" borderId="2" xfId="0" applyNumberFormat="1" applyFont="1" applyFill="1" applyBorder="1" applyAlignment="1">
      <alignment horizontal="right" vertical="top" wrapText="1"/>
    </xf>
    <xf numFmtId="165" fontId="5" fillId="2" borderId="2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L47"/>
  <sheetViews>
    <sheetView tabSelected="1" topLeftCell="B19" zoomScale="66" zoomScaleNormal="66" workbookViewId="0">
      <selection activeCell="AE40" sqref="AE40"/>
    </sheetView>
  </sheetViews>
  <sheetFormatPr defaultRowHeight="12.75" x14ac:dyDescent="0.2"/>
  <cols>
    <col min="1" max="1" width="25.5" customWidth="1"/>
    <col min="2" max="4" width="8.5" customWidth="1"/>
    <col min="5" max="5" width="13.5" customWidth="1"/>
    <col min="6" max="22" width="3.83203125" customWidth="1"/>
    <col min="23" max="25" width="8.5" customWidth="1"/>
    <col min="26" max="28" width="3.83203125" customWidth="1"/>
    <col min="29" max="29" width="8.5" customWidth="1"/>
    <col min="30" max="30" width="7.1640625" customWidth="1"/>
    <col min="31" max="31" width="17.83203125" customWidth="1"/>
    <col min="32" max="32" width="17.1640625" customWidth="1"/>
    <col min="33" max="33" width="16" customWidth="1"/>
    <col min="34" max="34" width="15.6640625" customWidth="1"/>
    <col min="35" max="35" width="15.1640625" customWidth="1"/>
    <col min="36" max="36" width="15.83203125" customWidth="1"/>
    <col min="37" max="37" width="12.6640625" customWidth="1"/>
    <col min="38" max="38" width="34.1640625" customWidth="1"/>
  </cols>
  <sheetData>
    <row r="3" spans="1:38" ht="61.5" customHeight="1" x14ac:dyDescent="0.2">
      <c r="A3" t="s">
        <v>0</v>
      </c>
    </row>
    <row r="4" spans="1:38" ht="15" customHeight="1" x14ac:dyDescent="0.2">
      <c r="A4" s="34" t="s">
        <v>145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1" t="s">
        <v>0</v>
      </c>
      <c r="AD4" s="1" t="s">
        <v>0</v>
      </c>
      <c r="AE4" s="1" t="s">
        <v>0</v>
      </c>
      <c r="AF4" s="1" t="s">
        <v>0</v>
      </c>
      <c r="AG4" s="1" t="s">
        <v>0</v>
      </c>
      <c r="AH4" s="1" t="s">
        <v>0</v>
      </c>
      <c r="AI4" s="1" t="s">
        <v>0</v>
      </c>
      <c r="AJ4" s="1" t="s">
        <v>0</v>
      </c>
      <c r="AK4" s="1" t="s">
        <v>0</v>
      </c>
    </row>
    <row r="5" spans="1:38" ht="18" customHeight="1" x14ac:dyDescent="0.2">
      <c r="A5" s="35" t="s">
        <v>0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1" t="s">
        <v>0</v>
      </c>
      <c r="V5" s="1" t="s">
        <v>0</v>
      </c>
      <c r="W5" s="1" t="s">
        <v>0</v>
      </c>
      <c r="X5" s="1" t="s">
        <v>0</v>
      </c>
      <c r="Y5" s="1" t="s">
        <v>0</v>
      </c>
      <c r="Z5" s="1" t="s">
        <v>0</v>
      </c>
      <c r="AA5" s="1" t="s">
        <v>0</v>
      </c>
      <c r="AB5" s="1" t="s">
        <v>0</v>
      </c>
      <c r="AC5" s="1" t="s">
        <v>0</v>
      </c>
      <c r="AD5" s="1" t="s">
        <v>0</v>
      </c>
      <c r="AE5" s="1" t="s">
        <v>0</v>
      </c>
      <c r="AF5" s="1" t="s">
        <v>0</v>
      </c>
      <c r="AG5" s="1" t="s">
        <v>0</v>
      </c>
      <c r="AH5" s="1" t="s">
        <v>0</v>
      </c>
      <c r="AI5" s="1" t="s">
        <v>0</v>
      </c>
      <c r="AJ5" s="1" t="s">
        <v>0</v>
      </c>
      <c r="AK5" s="1" t="s">
        <v>0</v>
      </c>
    </row>
    <row r="6" spans="1:38" ht="18" customHeight="1" x14ac:dyDescent="0.2">
      <c r="A6" s="35" t="s">
        <v>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1" t="s">
        <v>0</v>
      </c>
      <c r="V6" s="1" t="s">
        <v>0</v>
      </c>
      <c r="W6" s="1" t="s">
        <v>0</v>
      </c>
      <c r="X6" s="1" t="s">
        <v>0</v>
      </c>
      <c r="Y6" s="1" t="s">
        <v>0</v>
      </c>
      <c r="Z6" s="1" t="s">
        <v>0</v>
      </c>
      <c r="AA6" s="1" t="s">
        <v>0</v>
      </c>
      <c r="AB6" s="1" t="s">
        <v>0</v>
      </c>
      <c r="AC6" s="1" t="s">
        <v>0</v>
      </c>
      <c r="AD6" s="1" t="s">
        <v>0</v>
      </c>
      <c r="AE6" s="1" t="s">
        <v>0</v>
      </c>
      <c r="AF6" s="1" t="s">
        <v>0</v>
      </c>
      <c r="AG6" s="1" t="s">
        <v>0</v>
      </c>
      <c r="AH6" s="1" t="s">
        <v>0</v>
      </c>
      <c r="AI6" s="1" t="s">
        <v>0</v>
      </c>
      <c r="AJ6" s="1" t="s">
        <v>0</v>
      </c>
      <c r="AK6" s="1" t="s">
        <v>0</v>
      </c>
    </row>
    <row r="7" spans="1:38" ht="18" customHeight="1" x14ac:dyDescent="0.2">
      <c r="A7" s="35" t="s">
        <v>2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1" t="s">
        <v>0</v>
      </c>
      <c r="V7" s="1" t="s">
        <v>0</v>
      </c>
      <c r="W7" s="1" t="s">
        <v>0</v>
      </c>
      <c r="X7" s="1" t="s">
        <v>0</v>
      </c>
      <c r="Y7" s="1" t="s">
        <v>0</v>
      </c>
      <c r="Z7" s="1" t="s">
        <v>0</v>
      </c>
      <c r="AA7" s="1" t="s">
        <v>0</v>
      </c>
      <c r="AB7" s="1" t="s">
        <v>0</v>
      </c>
      <c r="AC7" s="1" t="s">
        <v>0</v>
      </c>
      <c r="AD7" s="1" t="s">
        <v>0</v>
      </c>
      <c r="AE7" s="1" t="s">
        <v>0</v>
      </c>
      <c r="AF7" s="1" t="s">
        <v>0</v>
      </c>
      <c r="AG7" s="1" t="s">
        <v>0</v>
      </c>
      <c r="AH7" s="1" t="s">
        <v>0</v>
      </c>
      <c r="AI7" s="1" t="s">
        <v>0</v>
      </c>
      <c r="AJ7" s="1" t="s">
        <v>0</v>
      </c>
      <c r="AK7" s="1" t="s">
        <v>0</v>
      </c>
    </row>
    <row r="8" spans="1:38" ht="18" customHeight="1" x14ac:dyDescent="0.2">
      <c r="A8" s="1" t="s">
        <v>0</v>
      </c>
      <c r="B8" s="1" t="s">
        <v>0</v>
      </c>
      <c r="C8" s="1" t="s">
        <v>0</v>
      </c>
      <c r="D8" s="1" t="s">
        <v>0</v>
      </c>
      <c r="E8" s="1" t="s">
        <v>0</v>
      </c>
      <c r="F8" s="1" t="s">
        <v>0</v>
      </c>
      <c r="G8" s="1" t="s">
        <v>0</v>
      </c>
      <c r="H8" s="1" t="s">
        <v>0</v>
      </c>
      <c r="I8" s="1" t="s">
        <v>0</v>
      </c>
      <c r="J8" s="1" t="s">
        <v>0</v>
      </c>
      <c r="K8" s="1" t="s">
        <v>0</v>
      </c>
      <c r="L8" s="1" t="s">
        <v>0</v>
      </c>
      <c r="M8" s="1" t="s">
        <v>0</v>
      </c>
      <c r="N8" s="1" t="s">
        <v>0</v>
      </c>
      <c r="O8" s="1" t="s">
        <v>0</v>
      </c>
      <c r="P8" s="1" t="s">
        <v>0</v>
      </c>
      <c r="Q8" s="1" t="s">
        <v>0</v>
      </c>
      <c r="R8" s="1" t="s">
        <v>0</v>
      </c>
      <c r="S8" s="1" t="s">
        <v>0</v>
      </c>
      <c r="T8" s="1" t="s">
        <v>0</v>
      </c>
      <c r="U8" s="1" t="s">
        <v>0</v>
      </c>
      <c r="V8" s="1" t="s">
        <v>0</v>
      </c>
      <c r="W8" s="1" t="s">
        <v>0</v>
      </c>
      <c r="X8" s="1" t="s">
        <v>0</v>
      </c>
      <c r="Y8" s="1" t="s">
        <v>0</v>
      </c>
      <c r="Z8" s="1" t="s">
        <v>0</v>
      </c>
      <c r="AA8" s="1" t="s">
        <v>0</v>
      </c>
      <c r="AB8" s="1" t="s">
        <v>0</v>
      </c>
      <c r="AC8" s="1" t="s">
        <v>0</v>
      </c>
      <c r="AD8" s="1" t="s">
        <v>0</v>
      </c>
      <c r="AE8" s="1" t="s">
        <v>0</v>
      </c>
      <c r="AF8" s="1" t="s">
        <v>0</v>
      </c>
      <c r="AG8" s="1" t="s">
        <v>0</v>
      </c>
      <c r="AH8" s="1" t="s">
        <v>0</v>
      </c>
      <c r="AI8" s="1" t="s">
        <v>0</v>
      </c>
      <c r="AJ8" s="1" t="s">
        <v>0</v>
      </c>
      <c r="AK8" s="1" t="s">
        <v>0</v>
      </c>
    </row>
    <row r="9" spans="1:38" ht="43.35" customHeight="1" x14ac:dyDescent="0.2">
      <c r="A9" s="29" t="s">
        <v>3</v>
      </c>
      <c r="B9" s="29" t="s">
        <v>4</v>
      </c>
      <c r="C9" s="29" t="s">
        <v>5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 t="s">
        <v>6</v>
      </c>
      <c r="AD9" s="29" t="s">
        <v>7</v>
      </c>
      <c r="AE9" s="29" t="s">
        <v>8</v>
      </c>
      <c r="AF9" s="29"/>
      <c r="AG9" s="29"/>
      <c r="AH9" s="29"/>
      <c r="AI9" s="29"/>
      <c r="AJ9" s="29"/>
      <c r="AK9" s="30" t="s">
        <v>9</v>
      </c>
    </row>
    <row r="10" spans="1:38" ht="28.9" customHeight="1" x14ac:dyDescent="0.2">
      <c r="A10" s="29" t="s">
        <v>0</v>
      </c>
      <c r="B10" s="29" t="s">
        <v>0</v>
      </c>
      <c r="C10" s="29" t="s">
        <v>10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 t="s">
        <v>11</v>
      </c>
      <c r="X10" s="29"/>
      <c r="Y10" s="29"/>
      <c r="Z10" s="29"/>
      <c r="AA10" s="29"/>
      <c r="AB10" s="29"/>
      <c r="AC10" s="29" t="s">
        <v>0</v>
      </c>
      <c r="AD10" s="29" t="s">
        <v>0</v>
      </c>
      <c r="AE10" s="29" t="s">
        <v>151</v>
      </c>
      <c r="AF10" s="29"/>
      <c r="AG10" s="31" t="s">
        <v>146</v>
      </c>
      <c r="AH10" s="31" t="s">
        <v>147</v>
      </c>
      <c r="AI10" s="29" t="s">
        <v>12</v>
      </c>
      <c r="AJ10" s="29"/>
      <c r="AK10" s="29" t="s">
        <v>0</v>
      </c>
    </row>
    <row r="11" spans="1:38" ht="116.1" customHeight="1" x14ac:dyDescent="0.2">
      <c r="A11" s="29" t="s">
        <v>0</v>
      </c>
      <c r="B11" s="29" t="s">
        <v>0</v>
      </c>
      <c r="C11" s="29" t="s">
        <v>13</v>
      </c>
      <c r="D11" s="29"/>
      <c r="E11" s="29"/>
      <c r="F11" s="29" t="s">
        <v>14</v>
      </c>
      <c r="G11" s="29"/>
      <c r="H11" s="29"/>
      <c r="I11" s="29"/>
      <c r="J11" s="29" t="s">
        <v>15</v>
      </c>
      <c r="K11" s="29"/>
      <c r="L11" s="29"/>
      <c r="M11" s="29" t="s">
        <v>16</v>
      </c>
      <c r="N11" s="29"/>
      <c r="O11" s="29"/>
      <c r="P11" s="29"/>
      <c r="Q11" s="29" t="s">
        <v>17</v>
      </c>
      <c r="R11" s="29"/>
      <c r="S11" s="29"/>
      <c r="T11" s="29" t="s">
        <v>18</v>
      </c>
      <c r="U11" s="29"/>
      <c r="V11" s="29"/>
      <c r="W11" s="29" t="s">
        <v>19</v>
      </c>
      <c r="X11" s="29"/>
      <c r="Y11" s="29"/>
      <c r="Z11" s="29" t="s">
        <v>20</v>
      </c>
      <c r="AA11" s="29"/>
      <c r="AB11" s="29"/>
      <c r="AC11" s="29" t="s">
        <v>0</v>
      </c>
      <c r="AD11" s="29" t="s">
        <v>0</v>
      </c>
      <c r="AE11" s="29" t="s">
        <v>21</v>
      </c>
      <c r="AF11" s="29"/>
      <c r="AG11" s="32"/>
      <c r="AH11" s="32"/>
      <c r="AI11" s="31" t="s">
        <v>22</v>
      </c>
      <c r="AJ11" s="31" t="s">
        <v>148</v>
      </c>
      <c r="AK11" s="29" t="s">
        <v>0</v>
      </c>
    </row>
    <row r="12" spans="1:38" ht="100.9" customHeight="1" x14ac:dyDescent="0.2">
      <c r="A12" s="29" t="s">
        <v>0</v>
      </c>
      <c r="B12" s="29" t="s">
        <v>0</v>
      </c>
      <c r="C12" s="2" t="s">
        <v>23</v>
      </c>
      <c r="D12" s="2" t="s">
        <v>24</v>
      </c>
      <c r="E12" s="2" t="s">
        <v>25</v>
      </c>
      <c r="F12" s="2" t="s">
        <v>23</v>
      </c>
      <c r="G12" s="2" t="s">
        <v>24</v>
      </c>
      <c r="H12" s="2" t="s">
        <v>25</v>
      </c>
      <c r="I12" s="2" t="s">
        <v>26</v>
      </c>
      <c r="J12" s="2" t="s">
        <v>23</v>
      </c>
      <c r="K12" s="2" t="s">
        <v>27</v>
      </c>
      <c r="L12" s="2" t="s">
        <v>25</v>
      </c>
      <c r="M12" s="2" t="s">
        <v>23</v>
      </c>
      <c r="N12" s="2" t="s">
        <v>27</v>
      </c>
      <c r="O12" s="2" t="s">
        <v>25</v>
      </c>
      <c r="P12" s="2" t="s">
        <v>26</v>
      </c>
      <c r="Q12" s="2" t="s">
        <v>23</v>
      </c>
      <c r="R12" s="2" t="s">
        <v>27</v>
      </c>
      <c r="S12" s="2" t="s">
        <v>25</v>
      </c>
      <c r="T12" s="2" t="s">
        <v>23</v>
      </c>
      <c r="U12" s="2" t="s">
        <v>27</v>
      </c>
      <c r="V12" s="2" t="s">
        <v>25</v>
      </c>
      <c r="W12" s="2" t="s">
        <v>23</v>
      </c>
      <c r="X12" s="2" t="s">
        <v>24</v>
      </c>
      <c r="Y12" s="2" t="s">
        <v>25</v>
      </c>
      <c r="Z12" s="2" t="s">
        <v>23</v>
      </c>
      <c r="AA12" s="2" t="s">
        <v>27</v>
      </c>
      <c r="AB12" s="2" t="s">
        <v>25</v>
      </c>
      <c r="AC12" s="29" t="s">
        <v>0</v>
      </c>
      <c r="AD12" s="2" t="s">
        <v>28</v>
      </c>
      <c r="AE12" s="2" t="s">
        <v>29</v>
      </c>
      <c r="AF12" s="2" t="s">
        <v>30</v>
      </c>
      <c r="AG12" s="33"/>
      <c r="AH12" s="33"/>
      <c r="AI12" s="33"/>
      <c r="AJ12" s="33"/>
      <c r="AK12" s="29" t="s">
        <v>0</v>
      </c>
    </row>
    <row r="13" spans="1:38" ht="14.45" customHeight="1" x14ac:dyDescent="0.2">
      <c r="A13" s="2" t="s">
        <v>31</v>
      </c>
      <c r="B13" s="2" t="s">
        <v>32</v>
      </c>
      <c r="C13" s="2" t="s">
        <v>33</v>
      </c>
      <c r="D13" s="2" t="s">
        <v>34</v>
      </c>
      <c r="E13" s="2" t="s">
        <v>35</v>
      </c>
      <c r="F13" s="2" t="s">
        <v>36</v>
      </c>
      <c r="G13" s="2" t="s">
        <v>37</v>
      </c>
      <c r="H13" s="2" t="s">
        <v>38</v>
      </c>
      <c r="I13" s="2" t="s">
        <v>39</v>
      </c>
      <c r="J13" s="2" t="s">
        <v>40</v>
      </c>
      <c r="K13" s="2" t="s">
        <v>41</v>
      </c>
      <c r="L13" s="2" t="s">
        <v>42</v>
      </c>
      <c r="M13" s="2" t="s">
        <v>43</v>
      </c>
      <c r="N13" s="2" t="s">
        <v>44</v>
      </c>
      <c r="O13" s="2" t="s">
        <v>45</v>
      </c>
      <c r="P13" s="2" t="s">
        <v>46</v>
      </c>
      <c r="Q13" s="2" t="s">
        <v>47</v>
      </c>
      <c r="R13" s="2" t="s">
        <v>48</v>
      </c>
      <c r="S13" s="2" t="s">
        <v>49</v>
      </c>
      <c r="T13" s="2" t="s">
        <v>50</v>
      </c>
      <c r="U13" s="2" t="s">
        <v>51</v>
      </c>
      <c r="V13" s="2" t="s">
        <v>52</v>
      </c>
      <c r="W13" s="2" t="s">
        <v>53</v>
      </c>
      <c r="X13" s="2" t="s">
        <v>54</v>
      </c>
      <c r="Y13" s="2" t="s">
        <v>55</v>
      </c>
      <c r="Z13" s="2" t="s">
        <v>56</v>
      </c>
      <c r="AA13" s="2" t="s">
        <v>57</v>
      </c>
      <c r="AB13" s="2" t="s">
        <v>58</v>
      </c>
      <c r="AC13" s="2" t="s">
        <v>59</v>
      </c>
      <c r="AD13" s="2" t="s">
        <v>60</v>
      </c>
      <c r="AE13" s="2" t="s">
        <v>61</v>
      </c>
      <c r="AF13" s="2" t="s">
        <v>62</v>
      </c>
      <c r="AG13" s="2" t="s">
        <v>63</v>
      </c>
      <c r="AH13" s="2" t="s">
        <v>64</v>
      </c>
      <c r="AI13" s="2" t="s">
        <v>65</v>
      </c>
      <c r="AJ13" s="2" t="s">
        <v>66</v>
      </c>
      <c r="AK13" s="2" t="s">
        <v>67</v>
      </c>
    </row>
    <row r="14" spans="1:38" ht="105" customHeight="1" x14ac:dyDescent="0.2">
      <c r="A14" s="14" t="s">
        <v>68</v>
      </c>
      <c r="B14" s="15" t="s">
        <v>69</v>
      </c>
      <c r="C14" s="15" t="s">
        <v>70</v>
      </c>
      <c r="D14" s="15" t="s">
        <v>70</v>
      </c>
      <c r="E14" s="15" t="s">
        <v>70</v>
      </c>
      <c r="F14" s="15" t="s">
        <v>70</v>
      </c>
      <c r="G14" s="15" t="s">
        <v>70</v>
      </c>
      <c r="H14" s="15" t="s">
        <v>70</v>
      </c>
      <c r="I14" s="15" t="s">
        <v>70</v>
      </c>
      <c r="J14" s="15" t="s">
        <v>70</v>
      </c>
      <c r="K14" s="15" t="s">
        <v>70</v>
      </c>
      <c r="L14" s="15" t="s">
        <v>70</v>
      </c>
      <c r="M14" s="15" t="s">
        <v>70</v>
      </c>
      <c r="N14" s="15" t="s">
        <v>70</v>
      </c>
      <c r="O14" s="15" t="s">
        <v>70</v>
      </c>
      <c r="P14" s="15" t="s">
        <v>70</v>
      </c>
      <c r="Q14" s="15" t="s">
        <v>70</v>
      </c>
      <c r="R14" s="15" t="s">
        <v>70</v>
      </c>
      <c r="S14" s="15" t="s">
        <v>70</v>
      </c>
      <c r="T14" s="15" t="s">
        <v>70</v>
      </c>
      <c r="U14" s="15" t="s">
        <v>70</v>
      </c>
      <c r="V14" s="15" t="s">
        <v>70</v>
      </c>
      <c r="W14" s="15" t="s">
        <v>70</v>
      </c>
      <c r="X14" s="15" t="s">
        <v>70</v>
      </c>
      <c r="Y14" s="15" t="s">
        <v>70</v>
      </c>
      <c r="Z14" s="15" t="s">
        <v>70</v>
      </c>
      <c r="AA14" s="15" t="s">
        <v>70</v>
      </c>
      <c r="AB14" s="15" t="s">
        <v>70</v>
      </c>
      <c r="AC14" s="15" t="s">
        <v>70</v>
      </c>
      <c r="AD14" s="15" t="s">
        <v>70</v>
      </c>
      <c r="AE14" s="26">
        <v>9278.3379999999997</v>
      </c>
      <c r="AF14" s="26">
        <v>9174.7150000000001</v>
      </c>
      <c r="AG14" s="26">
        <v>7094.0219999999999</v>
      </c>
      <c r="AH14" s="16">
        <v>7014.6239999999998</v>
      </c>
      <c r="AI14" s="16">
        <v>3105.3150000000001</v>
      </c>
      <c r="AJ14" s="16">
        <v>3028.4549999999999</v>
      </c>
      <c r="AK14" s="17" t="s">
        <v>0</v>
      </c>
      <c r="AL14" s="10"/>
    </row>
    <row r="15" spans="1:38" ht="145.5" customHeight="1" x14ac:dyDescent="0.2">
      <c r="A15" s="14" t="s">
        <v>71</v>
      </c>
      <c r="B15" s="15" t="s">
        <v>72</v>
      </c>
      <c r="C15" s="15" t="s">
        <v>70</v>
      </c>
      <c r="D15" s="15" t="s">
        <v>70</v>
      </c>
      <c r="E15" s="15" t="s">
        <v>70</v>
      </c>
      <c r="F15" s="15" t="s">
        <v>70</v>
      </c>
      <c r="G15" s="15" t="s">
        <v>70</v>
      </c>
      <c r="H15" s="15" t="s">
        <v>70</v>
      </c>
      <c r="I15" s="15" t="s">
        <v>70</v>
      </c>
      <c r="J15" s="15" t="s">
        <v>70</v>
      </c>
      <c r="K15" s="15" t="s">
        <v>70</v>
      </c>
      <c r="L15" s="15" t="s">
        <v>70</v>
      </c>
      <c r="M15" s="15" t="s">
        <v>70</v>
      </c>
      <c r="N15" s="15" t="s">
        <v>70</v>
      </c>
      <c r="O15" s="15" t="s">
        <v>70</v>
      </c>
      <c r="P15" s="15" t="s">
        <v>70</v>
      </c>
      <c r="Q15" s="15" t="s">
        <v>70</v>
      </c>
      <c r="R15" s="15" t="s">
        <v>70</v>
      </c>
      <c r="S15" s="15" t="s">
        <v>70</v>
      </c>
      <c r="T15" s="15" t="s">
        <v>70</v>
      </c>
      <c r="U15" s="15" t="s">
        <v>70</v>
      </c>
      <c r="V15" s="15" t="s">
        <v>70</v>
      </c>
      <c r="W15" s="15" t="s">
        <v>70</v>
      </c>
      <c r="X15" s="15" t="s">
        <v>70</v>
      </c>
      <c r="Y15" s="15" t="s">
        <v>70</v>
      </c>
      <c r="Z15" s="15" t="s">
        <v>70</v>
      </c>
      <c r="AA15" s="15" t="s">
        <v>70</v>
      </c>
      <c r="AB15" s="15" t="s">
        <v>70</v>
      </c>
      <c r="AC15" s="15" t="s">
        <v>70</v>
      </c>
      <c r="AD15" s="15" t="s">
        <v>70</v>
      </c>
      <c r="AE15" s="26">
        <f t="shared" ref="AE15:AJ15" si="0">AE16+AE19</f>
        <v>4035.01</v>
      </c>
      <c r="AF15" s="26">
        <f t="shared" si="0"/>
        <v>3931.386</v>
      </c>
      <c r="AG15" s="26">
        <f t="shared" si="0"/>
        <v>3310.5430000000006</v>
      </c>
      <c r="AH15" s="26">
        <f t="shared" si="0"/>
        <v>2829.5920000000001</v>
      </c>
      <c r="AI15" s="26">
        <f t="shared" si="0"/>
        <v>1190.8150000000001</v>
      </c>
      <c r="AJ15" s="26">
        <f t="shared" si="0"/>
        <v>1106.9549999999999</v>
      </c>
      <c r="AK15" s="17" t="s">
        <v>0</v>
      </c>
      <c r="AL15" s="11"/>
    </row>
    <row r="16" spans="1:38" ht="131.25" customHeight="1" x14ac:dyDescent="0.2">
      <c r="A16" s="14" t="s">
        <v>73</v>
      </c>
      <c r="B16" s="15" t="s">
        <v>74</v>
      </c>
      <c r="C16" s="15" t="s">
        <v>70</v>
      </c>
      <c r="D16" s="15" t="s">
        <v>70</v>
      </c>
      <c r="E16" s="15" t="s">
        <v>70</v>
      </c>
      <c r="F16" s="15" t="s">
        <v>70</v>
      </c>
      <c r="G16" s="15" t="s">
        <v>70</v>
      </c>
      <c r="H16" s="15" t="s">
        <v>70</v>
      </c>
      <c r="I16" s="15" t="s">
        <v>70</v>
      </c>
      <c r="J16" s="15" t="s">
        <v>70</v>
      </c>
      <c r="K16" s="15" t="s">
        <v>70</v>
      </c>
      <c r="L16" s="15" t="s">
        <v>70</v>
      </c>
      <c r="M16" s="15" t="s">
        <v>70</v>
      </c>
      <c r="N16" s="15" t="s">
        <v>70</v>
      </c>
      <c r="O16" s="15" t="s">
        <v>70</v>
      </c>
      <c r="P16" s="15" t="s">
        <v>70</v>
      </c>
      <c r="Q16" s="15" t="s">
        <v>70</v>
      </c>
      <c r="R16" s="15" t="s">
        <v>70</v>
      </c>
      <c r="S16" s="15" t="s">
        <v>70</v>
      </c>
      <c r="T16" s="15" t="s">
        <v>70</v>
      </c>
      <c r="U16" s="15" t="s">
        <v>70</v>
      </c>
      <c r="V16" s="15" t="s">
        <v>70</v>
      </c>
      <c r="W16" s="15" t="s">
        <v>70</v>
      </c>
      <c r="X16" s="15" t="s">
        <v>70</v>
      </c>
      <c r="Y16" s="15" t="s">
        <v>70</v>
      </c>
      <c r="Z16" s="15" t="s">
        <v>70</v>
      </c>
      <c r="AA16" s="15" t="s">
        <v>70</v>
      </c>
      <c r="AB16" s="15" t="s">
        <v>70</v>
      </c>
      <c r="AC16" s="15" t="s">
        <v>70</v>
      </c>
      <c r="AD16" s="15" t="s">
        <v>70</v>
      </c>
      <c r="AE16" s="26">
        <v>1171.777</v>
      </c>
      <c r="AF16" s="26">
        <v>1171.777</v>
      </c>
      <c r="AG16" s="26">
        <f t="shared" ref="AE16:AJ16" si="1">AG17+AG18</f>
        <v>859.45</v>
      </c>
      <c r="AH16" s="26">
        <f t="shared" si="1"/>
        <v>329.14299999999997</v>
      </c>
      <c r="AI16" s="26">
        <f t="shared" si="1"/>
        <v>232</v>
      </c>
      <c r="AJ16" s="26">
        <f t="shared" si="1"/>
        <v>225</v>
      </c>
      <c r="AK16" s="17" t="s">
        <v>0</v>
      </c>
      <c r="AL16" s="10"/>
    </row>
    <row r="17" spans="1:38" ht="169.5" customHeight="1" x14ac:dyDescent="0.2">
      <c r="A17" s="3" t="s">
        <v>75</v>
      </c>
      <c r="B17" s="4" t="s">
        <v>76</v>
      </c>
      <c r="C17" s="4" t="s">
        <v>77</v>
      </c>
      <c r="D17" s="4" t="s">
        <v>78</v>
      </c>
      <c r="E17" s="4" t="s">
        <v>79</v>
      </c>
      <c r="F17" s="4" t="s">
        <v>0</v>
      </c>
      <c r="G17" s="4" t="s">
        <v>0</v>
      </c>
      <c r="H17" s="4" t="s">
        <v>0</v>
      </c>
      <c r="I17" s="4" t="s">
        <v>0</v>
      </c>
      <c r="J17" s="4" t="s">
        <v>0</v>
      </c>
      <c r="K17" s="4" t="s">
        <v>0</v>
      </c>
      <c r="L17" s="4" t="s">
        <v>0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  <c r="R17" s="4" t="s">
        <v>0</v>
      </c>
      <c r="S17" s="4" t="s">
        <v>0</v>
      </c>
      <c r="T17" s="4" t="s">
        <v>0</v>
      </c>
      <c r="U17" s="4" t="s">
        <v>0</v>
      </c>
      <c r="V17" s="4" t="s">
        <v>0</v>
      </c>
      <c r="W17" s="4" t="s">
        <v>0</v>
      </c>
      <c r="X17" s="4" t="s">
        <v>0</v>
      </c>
      <c r="Y17" s="4" t="s">
        <v>0</v>
      </c>
      <c r="Z17" s="4" t="s">
        <v>0</v>
      </c>
      <c r="AA17" s="4" t="s">
        <v>0</v>
      </c>
      <c r="AB17" s="4" t="s">
        <v>0</v>
      </c>
      <c r="AC17" s="4" t="s">
        <v>31</v>
      </c>
      <c r="AD17" s="18" t="s">
        <v>80</v>
      </c>
      <c r="AE17" s="27">
        <v>188.15700000000001</v>
      </c>
      <c r="AF17" s="27">
        <v>188.15700000000001</v>
      </c>
      <c r="AG17" s="27">
        <v>233.55</v>
      </c>
      <c r="AH17" s="27">
        <v>326.387</v>
      </c>
      <c r="AI17" s="27">
        <v>95</v>
      </c>
      <c r="AJ17" s="27">
        <v>90</v>
      </c>
      <c r="AK17" s="12" t="s">
        <v>81</v>
      </c>
      <c r="AL17" s="10" t="s">
        <v>129</v>
      </c>
    </row>
    <row r="18" spans="1:38" ht="200.25" customHeight="1" x14ac:dyDescent="0.2">
      <c r="A18" s="3" t="s">
        <v>82</v>
      </c>
      <c r="B18" s="4" t="s">
        <v>83</v>
      </c>
      <c r="C18" s="4" t="s">
        <v>77</v>
      </c>
      <c r="D18" s="4" t="s">
        <v>84</v>
      </c>
      <c r="E18" s="4" t="s">
        <v>79</v>
      </c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0</v>
      </c>
      <c r="T18" s="4" t="s">
        <v>0</v>
      </c>
      <c r="U18" s="4" t="s">
        <v>0</v>
      </c>
      <c r="V18" s="4" t="s">
        <v>0</v>
      </c>
      <c r="W18" s="4" t="s">
        <v>0</v>
      </c>
      <c r="X18" s="4" t="s">
        <v>0</v>
      </c>
      <c r="Y18" s="4" t="s">
        <v>0</v>
      </c>
      <c r="Z18" s="4" t="s">
        <v>0</v>
      </c>
      <c r="AA18" s="4" t="s">
        <v>0</v>
      </c>
      <c r="AB18" s="4" t="s">
        <v>0</v>
      </c>
      <c r="AC18" s="4" t="s">
        <v>51</v>
      </c>
      <c r="AD18" s="18" t="s">
        <v>85</v>
      </c>
      <c r="AE18" s="27">
        <v>338.6</v>
      </c>
      <c r="AF18" s="27">
        <v>330.5</v>
      </c>
      <c r="AG18" s="27">
        <v>625.9</v>
      </c>
      <c r="AH18" s="27">
        <v>2.7559999999999998</v>
      </c>
      <c r="AI18" s="27">
        <v>137</v>
      </c>
      <c r="AJ18" s="27">
        <v>135</v>
      </c>
      <c r="AK18" s="12" t="s">
        <v>81</v>
      </c>
      <c r="AL18" s="10"/>
    </row>
    <row r="19" spans="1:38" ht="159" customHeight="1" x14ac:dyDescent="0.2">
      <c r="A19" s="14" t="s">
        <v>86</v>
      </c>
      <c r="B19" s="15" t="s">
        <v>87</v>
      </c>
      <c r="C19" s="15" t="s">
        <v>70</v>
      </c>
      <c r="D19" s="15" t="s">
        <v>70</v>
      </c>
      <c r="E19" s="15" t="s">
        <v>70</v>
      </c>
      <c r="F19" s="15" t="s">
        <v>70</v>
      </c>
      <c r="G19" s="15" t="s">
        <v>70</v>
      </c>
      <c r="H19" s="15" t="s">
        <v>70</v>
      </c>
      <c r="I19" s="15" t="s">
        <v>70</v>
      </c>
      <c r="J19" s="15" t="s">
        <v>70</v>
      </c>
      <c r="K19" s="15" t="s">
        <v>70</v>
      </c>
      <c r="L19" s="15" t="s">
        <v>70</v>
      </c>
      <c r="M19" s="15" t="s">
        <v>70</v>
      </c>
      <c r="N19" s="15" t="s">
        <v>70</v>
      </c>
      <c r="O19" s="15" t="s">
        <v>70</v>
      </c>
      <c r="P19" s="15" t="s">
        <v>70</v>
      </c>
      <c r="Q19" s="15" t="s">
        <v>70</v>
      </c>
      <c r="R19" s="15" t="s">
        <v>70</v>
      </c>
      <c r="S19" s="15" t="s">
        <v>70</v>
      </c>
      <c r="T19" s="15" t="s">
        <v>70</v>
      </c>
      <c r="U19" s="15" t="s">
        <v>70</v>
      </c>
      <c r="V19" s="15" t="s">
        <v>70</v>
      </c>
      <c r="W19" s="15" t="s">
        <v>70</v>
      </c>
      <c r="X19" s="15" t="s">
        <v>70</v>
      </c>
      <c r="Y19" s="15" t="s">
        <v>70</v>
      </c>
      <c r="Z19" s="15" t="s">
        <v>70</v>
      </c>
      <c r="AA19" s="15" t="s">
        <v>70</v>
      </c>
      <c r="AB19" s="15" t="s">
        <v>70</v>
      </c>
      <c r="AC19" s="15" t="s">
        <v>70</v>
      </c>
      <c r="AD19" s="20" t="s">
        <v>70</v>
      </c>
      <c r="AE19" s="28">
        <f t="shared" ref="AE19:AJ19" si="2">AE20+AE21+AE22+AE23</f>
        <v>2863.2330000000002</v>
      </c>
      <c r="AF19" s="28">
        <f t="shared" si="2"/>
        <v>2759.6089999999999</v>
      </c>
      <c r="AG19" s="28">
        <f t="shared" si="2"/>
        <v>2451.0930000000003</v>
      </c>
      <c r="AH19" s="28">
        <f t="shared" si="2"/>
        <v>2500.4490000000001</v>
      </c>
      <c r="AI19" s="28">
        <f t="shared" si="2"/>
        <v>958.81500000000005</v>
      </c>
      <c r="AJ19" s="28">
        <f t="shared" si="2"/>
        <v>881.95500000000004</v>
      </c>
      <c r="AK19" s="17" t="s">
        <v>0</v>
      </c>
      <c r="AL19" s="10"/>
    </row>
    <row r="20" spans="1:38" ht="150" customHeight="1" x14ac:dyDescent="0.2">
      <c r="A20" s="3" t="s">
        <v>88</v>
      </c>
      <c r="B20" s="4" t="s">
        <v>89</v>
      </c>
      <c r="C20" s="4" t="s">
        <v>77</v>
      </c>
      <c r="D20" s="4" t="s">
        <v>90</v>
      </c>
      <c r="E20" s="4" t="s">
        <v>79</v>
      </c>
      <c r="F20" s="4" t="s">
        <v>0</v>
      </c>
      <c r="G20" s="4" t="s">
        <v>0</v>
      </c>
      <c r="H20" s="4" t="s">
        <v>0</v>
      </c>
      <c r="I20" s="4" t="s">
        <v>0</v>
      </c>
      <c r="J20" s="4" t="s">
        <v>0</v>
      </c>
      <c r="K20" s="4" t="s">
        <v>0</v>
      </c>
      <c r="L20" s="4" t="s">
        <v>0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 t="s">
        <v>0</v>
      </c>
      <c r="S20" s="4" t="s">
        <v>0</v>
      </c>
      <c r="T20" s="4" t="s">
        <v>0</v>
      </c>
      <c r="U20" s="4" t="s">
        <v>0</v>
      </c>
      <c r="V20" s="4" t="s">
        <v>0</v>
      </c>
      <c r="W20" s="4" t="s">
        <v>0</v>
      </c>
      <c r="X20" s="4" t="s">
        <v>0</v>
      </c>
      <c r="Y20" s="4" t="s">
        <v>0</v>
      </c>
      <c r="Z20" s="4" t="s">
        <v>0</v>
      </c>
      <c r="AA20" s="4" t="s">
        <v>0</v>
      </c>
      <c r="AB20" s="4" t="s">
        <v>0</v>
      </c>
      <c r="AC20" s="4" t="s">
        <v>49</v>
      </c>
      <c r="AD20" s="18" t="s">
        <v>91</v>
      </c>
      <c r="AE20" s="19">
        <v>246.708</v>
      </c>
      <c r="AF20" s="19">
        <v>243.43700000000001</v>
      </c>
      <c r="AG20" s="19">
        <v>371.23700000000002</v>
      </c>
      <c r="AH20" s="19">
        <v>421.92399999999998</v>
      </c>
      <c r="AI20" s="19">
        <v>0</v>
      </c>
      <c r="AJ20" s="19">
        <v>0</v>
      </c>
      <c r="AK20" s="12" t="s">
        <v>81</v>
      </c>
      <c r="AL20" s="10" t="s">
        <v>130</v>
      </c>
    </row>
    <row r="21" spans="1:38" ht="24" customHeight="1" x14ac:dyDescent="0.2">
      <c r="A21" s="5" t="s">
        <v>0</v>
      </c>
      <c r="B21" s="6" t="s">
        <v>0</v>
      </c>
      <c r="C21" s="6" t="s">
        <v>0</v>
      </c>
      <c r="D21" s="6" t="s">
        <v>0</v>
      </c>
      <c r="E21" s="6" t="s">
        <v>0</v>
      </c>
      <c r="F21" s="6" t="s">
        <v>0</v>
      </c>
      <c r="G21" s="6" t="s">
        <v>0</v>
      </c>
      <c r="H21" s="6" t="s">
        <v>0</v>
      </c>
      <c r="I21" s="6" t="s">
        <v>0</v>
      </c>
      <c r="J21" s="6" t="s">
        <v>0</v>
      </c>
      <c r="K21" s="6" t="s">
        <v>0</v>
      </c>
      <c r="L21" s="6" t="s">
        <v>0</v>
      </c>
      <c r="M21" s="6" t="s">
        <v>0</v>
      </c>
      <c r="N21" s="6" t="s">
        <v>0</v>
      </c>
      <c r="O21" s="6" t="s">
        <v>0</v>
      </c>
      <c r="P21" s="6" t="s">
        <v>0</v>
      </c>
      <c r="Q21" s="6" t="s">
        <v>0</v>
      </c>
      <c r="R21" s="6" t="s">
        <v>0</v>
      </c>
      <c r="S21" s="6" t="s">
        <v>0</v>
      </c>
      <c r="T21" s="6" t="s">
        <v>0</v>
      </c>
      <c r="U21" s="6" t="s">
        <v>0</v>
      </c>
      <c r="V21" s="6" t="s">
        <v>0</v>
      </c>
      <c r="W21" s="6" t="s">
        <v>0</v>
      </c>
      <c r="X21" s="6" t="s">
        <v>0</v>
      </c>
      <c r="Y21" s="6" t="s">
        <v>0</v>
      </c>
      <c r="Z21" s="6" t="s">
        <v>0</v>
      </c>
      <c r="AA21" s="6" t="s">
        <v>0</v>
      </c>
      <c r="AB21" s="6" t="s">
        <v>0</v>
      </c>
      <c r="AC21" s="4" t="s">
        <v>49</v>
      </c>
      <c r="AD21" s="18" t="s">
        <v>85</v>
      </c>
      <c r="AE21" s="19">
        <v>2616.5250000000001</v>
      </c>
      <c r="AF21" s="19">
        <v>2516.172</v>
      </c>
      <c r="AG21" s="19">
        <v>2079.8560000000002</v>
      </c>
      <c r="AH21" s="19">
        <v>2078.5250000000001</v>
      </c>
      <c r="AI21" s="19">
        <v>958.81500000000005</v>
      </c>
      <c r="AJ21" s="19">
        <v>881.95500000000004</v>
      </c>
      <c r="AK21" s="12" t="s">
        <v>81</v>
      </c>
      <c r="AL21" s="10" t="s">
        <v>131</v>
      </c>
    </row>
    <row r="22" spans="1:38" ht="231.75" customHeight="1" x14ac:dyDescent="0.2">
      <c r="A22" s="3" t="s">
        <v>92</v>
      </c>
      <c r="B22" s="4" t="s">
        <v>93</v>
      </c>
      <c r="C22" s="4" t="s">
        <v>77</v>
      </c>
      <c r="D22" s="4" t="s">
        <v>94</v>
      </c>
      <c r="E22" s="4" t="s">
        <v>79</v>
      </c>
      <c r="F22" s="4" t="s">
        <v>0</v>
      </c>
      <c r="G22" s="4" t="s">
        <v>0</v>
      </c>
      <c r="H22" s="4" t="s">
        <v>0</v>
      </c>
      <c r="I22" s="4" t="s">
        <v>0</v>
      </c>
      <c r="J22" s="4" t="s">
        <v>0</v>
      </c>
      <c r="K22" s="4" t="s">
        <v>0</v>
      </c>
      <c r="L22" s="4" t="s">
        <v>0</v>
      </c>
      <c r="M22" s="4" t="s">
        <v>0</v>
      </c>
      <c r="N22" s="4" t="s">
        <v>0</v>
      </c>
      <c r="O22" s="4" t="s">
        <v>0</v>
      </c>
      <c r="P22" s="4" t="s">
        <v>0</v>
      </c>
      <c r="Q22" s="4" t="s">
        <v>0</v>
      </c>
      <c r="R22" s="4" t="s">
        <v>0</v>
      </c>
      <c r="S22" s="4" t="s">
        <v>0</v>
      </c>
      <c r="T22" s="4" t="s">
        <v>0</v>
      </c>
      <c r="U22" s="4" t="s">
        <v>0</v>
      </c>
      <c r="V22" s="4" t="s">
        <v>0</v>
      </c>
      <c r="W22" s="4" t="s">
        <v>0</v>
      </c>
      <c r="X22" s="4" t="s">
        <v>0</v>
      </c>
      <c r="Y22" s="4" t="s">
        <v>0</v>
      </c>
      <c r="Z22" s="4" t="s">
        <v>0</v>
      </c>
      <c r="AA22" s="4" t="s">
        <v>0</v>
      </c>
      <c r="AB22" s="4" t="s">
        <v>0</v>
      </c>
      <c r="AC22" s="4" t="s">
        <v>33</v>
      </c>
      <c r="AD22" s="18" t="s">
        <v>95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2" t="s">
        <v>81</v>
      </c>
      <c r="AL22" s="10"/>
    </row>
    <row r="23" spans="1:38" ht="123.75" customHeight="1" x14ac:dyDescent="0.2">
      <c r="A23" s="3" t="s">
        <v>96</v>
      </c>
      <c r="B23" s="4" t="s">
        <v>97</v>
      </c>
      <c r="C23" s="4" t="s">
        <v>77</v>
      </c>
      <c r="D23" s="4" t="s">
        <v>98</v>
      </c>
      <c r="E23" s="4" t="s">
        <v>79</v>
      </c>
      <c r="F23" s="4" t="s">
        <v>0</v>
      </c>
      <c r="G23" s="4" t="s">
        <v>0</v>
      </c>
      <c r="H23" s="4" t="s">
        <v>0</v>
      </c>
      <c r="I23" s="4" t="s">
        <v>0</v>
      </c>
      <c r="J23" s="4" t="s">
        <v>0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 t="s">
        <v>0</v>
      </c>
      <c r="T23" s="4" t="s">
        <v>0</v>
      </c>
      <c r="U23" s="4" t="s">
        <v>0</v>
      </c>
      <c r="V23" s="4" t="s">
        <v>0</v>
      </c>
      <c r="W23" s="4" t="s">
        <v>0</v>
      </c>
      <c r="X23" s="4" t="s">
        <v>0</v>
      </c>
      <c r="Y23" s="4" t="s">
        <v>0</v>
      </c>
      <c r="Z23" s="4" t="s">
        <v>0</v>
      </c>
      <c r="AA23" s="4" t="s">
        <v>0</v>
      </c>
      <c r="AB23" s="4" t="s">
        <v>0</v>
      </c>
      <c r="AC23" s="4" t="s">
        <v>42</v>
      </c>
      <c r="AD23" s="18" t="s">
        <v>99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2" t="s">
        <v>81</v>
      </c>
      <c r="AL23" s="10"/>
    </row>
    <row r="24" spans="1:38" ht="123.75" customHeight="1" x14ac:dyDescent="0.2">
      <c r="A24" s="3" t="s">
        <v>96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21" t="s">
        <v>141</v>
      </c>
      <c r="AE24" s="19">
        <v>0</v>
      </c>
      <c r="AF24" s="19"/>
      <c r="AG24" s="19">
        <v>133.6</v>
      </c>
      <c r="AH24" s="19">
        <v>50</v>
      </c>
      <c r="AI24" s="19">
        <v>0</v>
      </c>
      <c r="AJ24" s="19">
        <v>0</v>
      </c>
      <c r="AK24" s="12"/>
      <c r="AL24" s="10"/>
    </row>
    <row r="25" spans="1:38" ht="207.75" customHeight="1" x14ac:dyDescent="0.2">
      <c r="A25" s="14" t="s">
        <v>100</v>
      </c>
      <c r="B25" s="15" t="s">
        <v>101</v>
      </c>
      <c r="C25" s="15" t="s">
        <v>70</v>
      </c>
      <c r="D25" s="15" t="s">
        <v>70</v>
      </c>
      <c r="E25" s="15" t="s">
        <v>70</v>
      </c>
      <c r="F25" s="15" t="s">
        <v>70</v>
      </c>
      <c r="G25" s="15" t="s">
        <v>70</v>
      </c>
      <c r="H25" s="15" t="s">
        <v>70</v>
      </c>
      <c r="I25" s="15" t="s">
        <v>70</v>
      </c>
      <c r="J25" s="15" t="s">
        <v>70</v>
      </c>
      <c r="K25" s="15" t="s">
        <v>70</v>
      </c>
      <c r="L25" s="15" t="s">
        <v>70</v>
      </c>
      <c r="M25" s="15" t="s">
        <v>70</v>
      </c>
      <c r="N25" s="15" t="s">
        <v>70</v>
      </c>
      <c r="O25" s="15" t="s">
        <v>70</v>
      </c>
      <c r="P25" s="15" t="s">
        <v>70</v>
      </c>
      <c r="Q25" s="15" t="s">
        <v>70</v>
      </c>
      <c r="R25" s="15" t="s">
        <v>70</v>
      </c>
      <c r="S25" s="15" t="s">
        <v>70</v>
      </c>
      <c r="T25" s="15" t="s">
        <v>70</v>
      </c>
      <c r="U25" s="15" t="s">
        <v>70</v>
      </c>
      <c r="V25" s="15" t="s">
        <v>70</v>
      </c>
      <c r="W25" s="15" t="s">
        <v>70</v>
      </c>
      <c r="X25" s="15" t="s">
        <v>70</v>
      </c>
      <c r="Y25" s="15" t="s">
        <v>70</v>
      </c>
      <c r="Z25" s="15" t="s">
        <v>70</v>
      </c>
      <c r="AA25" s="15" t="s">
        <v>70</v>
      </c>
      <c r="AB25" s="15" t="s">
        <v>70</v>
      </c>
      <c r="AC25" s="15" t="s">
        <v>70</v>
      </c>
      <c r="AD25" s="20" t="s">
        <v>70</v>
      </c>
      <c r="AE25" s="28">
        <f t="shared" ref="AE25:AJ25" si="3">AE26+AE27+AE28+AE30+AE31+AE32+AE33</f>
        <v>5139.107</v>
      </c>
      <c r="AF25" s="28">
        <f t="shared" si="3"/>
        <v>5139.107</v>
      </c>
      <c r="AG25" s="28">
        <f t="shared" si="3"/>
        <v>4399.9759999999997</v>
      </c>
      <c r="AH25" s="28">
        <f t="shared" si="3"/>
        <v>3879.5320000000002</v>
      </c>
      <c r="AI25" s="28">
        <f t="shared" si="3"/>
        <v>1493.06</v>
      </c>
      <c r="AJ25" s="28">
        <f t="shared" si="3"/>
        <v>1321.44</v>
      </c>
      <c r="AK25" s="17" t="s">
        <v>0</v>
      </c>
      <c r="AL25" s="10"/>
    </row>
    <row r="26" spans="1:38" ht="147" customHeight="1" x14ac:dyDescent="0.2">
      <c r="A26" s="3" t="s">
        <v>102</v>
      </c>
      <c r="B26" s="4" t="s">
        <v>103</v>
      </c>
      <c r="C26" s="4" t="s">
        <v>77</v>
      </c>
      <c r="D26" s="4" t="s">
        <v>104</v>
      </c>
      <c r="E26" s="4" t="s">
        <v>79</v>
      </c>
      <c r="F26" s="4" t="s">
        <v>0</v>
      </c>
      <c r="G26" s="4" t="s">
        <v>0</v>
      </c>
      <c r="H26" s="4" t="s">
        <v>0</v>
      </c>
      <c r="I26" s="4" t="s">
        <v>0</v>
      </c>
      <c r="J26" s="4" t="s">
        <v>0</v>
      </c>
      <c r="K26" s="4" t="s">
        <v>0</v>
      </c>
      <c r="L26" s="4" t="s">
        <v>0</v>
      </c>
      <c r="M26" s="4" t="s">
        <v>0</v>
      </c>
      <c r="N26" s="4" t="s">
        <v>0</v>
      </c>
      <c r="O26" s="4" t="s">
        <v>0</v>
      </c>
      <c r="P26" s="4" t="s">
        <v>0</v>
      </c>
      <c r="Q26" s="4" t="s">
        <v>0</v>
      </c>
      <c r="R26" s="4" t="s">
        <v>0</v>
      </c>
      <c r="S26" s="4" t="s">
        <v>0</v>
      </c>
      <c r="T26" s="4" t="s">
        <v>0</v>
      </c>
      <c r="U26" s="4" t="s">
        <v>0</v>
      </c>
      <c r="V26" s="4" t="s">
        <v>0</v>
      </c>
      <c r="W26" s="4" t="s">
        <v>0</v>
      </c>
      <c r="X26" s="4" t="s">
        <v>0</v>
      </c>
      <c r="Y26" s="4" t="s">
        <v>0</v>
      </c>
      <c r="Z26" s="4" t="s">
        <v>0</v>
      </c>
      <c r="AA26" s="4" t="s">
        <v>0</v>
      </c>
      <c r="AB26" s="4" t="s">
        <v>0</v>
      </c>
      <c r="AC26" s="4" t="s">
        <v>31</v>
      </c>
      <c r="AD26" s="18" t="s">
        <v>105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2" t="s">
        <v>81</v>
      </c>
      <c r="AL26" s="10" t="s">
        <v>132</v>
      </c>
    </row>
    <row r="27" spans="1:38" ht="31.5" x14ac:dyDescent="0.2">
      <c r="A27" s="5" t="s">
        <v>0</v>
      </c>
      <c r="B27" s="6" t="s">
        <v>0</v>
      </c>
      <c r="C27" s="6" t="s">
        <v>0</v>
      </c>
      <c r="D27" s="6" t="s">
        <v>0</v>
      </c>
      <c r="E27" s="6" t="s">
        <v>0</v>
      </c>
      <c r="F27" s="6" t="s">
        <v>0</v>
      </c>
      <c r="G27" s="6" t="s">
        <v>0</v>
      </c>
      <c r="H27" s="6" t="s">
        <v>0</v>
      </c>
      <c r="I27" s="6" t="s">
        <v>0</v>
      </c>
      <c r="J27" s="6" t="s">
        <v>0</v>
      </c>
      <c r="K27" s="6" t="s">
        <v>0</v>
      </c>
      <c r="L27" s="6" t="s">
        <v>0</v>
      </c>
      <c r="M27" s="6" t="s">
        <v>0</v>
      </c>
      <c r="N27" s="6" t="s">
        <v>0</v>
      </c>
      <c r="O27" s="6" t="s">
        <v>0</v>
      </c>
      <c r="P27" s="6" t="s">
        <v>0</v>
      </c>
      <c r="Q27" s="6" t="s">
        <v>0</v>
      </c>
      <c r="R27" s="6" t="s">
        <v>0</v>
      </c>
      <c r="S27" s="6" t="s">
        <v>0</v>
      </c>
      <c r="T27" s="6" t="s">
        <v>0</v>
      </c>
      <c r="U27" s="6" t="s">
        <v>0</v>
      </c>
      <c r="V27" s="6" t="s">
        <v>0</v>
      </c>
      <c r="W27" s="6" t="s">
        <v>0</v>
      </c>
      <c r="X27" s="6" t="s">
        <v>0</v>
      </c>
      <c r="Y27" s="6" t="s">
        <v>0</v>
      </c>
      <c r="Z27" s="6" t="s">
        <v>0</v>
      </c>
      <c r="AA27" s="6" t="s">
        <v>0</v>
      </c>
      <c r="AB27" s="6" t="s">
        <v>0</v>
      </c>
      <c r="AC27" s="4" t="s">
        <v>31</v>
      </c>
      <c r="AD27" s="18" t="s">
        <v>106</v>
      </c>
      <c r="AE27" s="19">
        <v>2211.6019999999999</v>
      </c>
      <c r="AF27" s="19">
        <v>2211.6019999999999</v>
      </c>
      <c r="AG27" s="19">
        <v>2246.1999999999998</v>
      </c>
      <c r="AH27" s="19">
        <v>1250.019</v>
      </c>
      <c r="AI27" s="19">
        <v>532.97500000000002</v>
      </c>
      <c r="AJ27" s="19">
        <v>363.82499999999999</v>
      </c>
      <c r="AK27" s="12" t="s">
        <v>81</v>
      </c>
      <c r="AL27" s="10" t="s">
        <v>133</v>
      </c>
    </row>
    <row r="28" spans="1:38" ht="31.5" x14ac:dyDescent="0.2">
      <c r="A28" s="5" t="s">
        <v>0</v>
      </c>
      <c r="B28" s="6" t="s">
        <v>0</v>
      </c>
      <c r="C28" s="6" t="s">
        <v>0</v>
      </c>
      <c r="D28" s="6" t="s">
        <v>0</v>
      </c>
      <c r="E28" s="6" t="s">
        <v>0</v>
      </c>
      <c r="F28" s="6" t="s">
        <v>0</v>
      </c>
      <c r="G28" s="6" t="s">
        <v>0</v>
      </c>
      <c r="H28" s="6" t="s">
        <v>0</v>
      </c>
      <c r="I28" s="6" t="s">
        <v>0</v>
      </c>
      <c r="J28" s="6" t="s">
        <v>0</v>
      </c>
      <c r="K28" s="6" t="s">
        <v>0</v>
      </c>
      <c r="L28" s="6" t="s">
        <v>0</v>
      </c>
      <c r="M28" s="6" t="s">
        <v>0</v>
      </c>
      <c r="N28" s="6" t="s">
        <v>0</v>
      </c>
      <c r="O28" s="6" t="s">
        <v>0</v>
      </c>
      <c r="P28" s="6" t="s">
        <v>0</v>
      </c>
      <c r="Q28" s="6" t="s">
        <v>0</v>
      </c>
      <c r="R28" s="6" t="s">
        <v>0</v>
      </c>
      <c r="S28" s="6" t="s">
        <v>0</v>
      </c>
      <c r="T28" s="6" t="s">
        <v>0</v>
      </c>
      <c r="U28" s="6" t="s">
        <v>0</v>
      </c>
      <c r="V28" s="6" t="s">
        <v>0</v>
      </c>
      <c r="W28" s="6" t="s">
        <v>0</v>
      </c>
      <c r="X28" s="6" t="s">
        <v>0</v>
      </c>
      <c r="Y28" s="6" t="s">
        <v>0</v>
      </c>
      <c r="Z28" s="6" t="s">
        <v>0</v>
      </c>
      <c r="AA28" s="6" t="s">
        <v>0</v>
      </c>
      <c r="AB28" s="6" t="s">
        <v>0</v>
      </c>
      <c r="AC28" s="4" t="s">
        <v>31</v>
      </c>
      <c r="AD28" s="18" t="s">
        <v>107</v>
      </c>
      <c r="AE28" s="19">
        <v>0</v>
      </c>
      <c r="AF28" s="19">
        <v>0</v>
      </c>
      <c r="AG28" s="19">
        <v>247</v>
      </c>
      <c r="AH28" s="19">
        <v>0</v>
      </c>
      <c r="AI28" s="19">
        <v>0</v>
      </c>
      <c r="AJ28" s="19">
        <v>0</v>
      </c>
      <c r="AK28" s="12" t="s">
        <v>81</v>
      </c>
      <c r="AL28" s="10" t="s">
        <v>134</v>
      </c>
    </row>
    <row r="29" spans="1:38" ht="15.75" x14ac:dyDescent="0.2">
      <c r="A29" s="5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8">
        <v>1</v>
      </c>
      <c r="AD29" s="21" t="s">
        <v>142</v>
      </c>
      <c r="AE29" s="19">
        <v>108.42700000000001</v>
      </c>
      <c r="AF29" s="19">
        <v>108.42700000000001</v>
      </c>
      <c r="AG29" s="19">
        <v>108.5</v>
      </c>
      <c r="AH29" s="19"/>
      <c r="AI29" s="19"/>
      <c r="AJ29" s="19"/>
      <c r="AK29" s="12"/>
      <c r="AL29" s="10"/>
    </row>
    <row r="30" spans="1:38" ht="137.25" customHeight="1" x14ac:dyDescent="0.2">
      <c r="A30" s="3" t="s">
        <v>108</v>
      </c>
      <c r="B30" s="4" t="s">
        <v>109</v>
      </c>
      <c r="C30" s="4" t="s">
        <v>77</v>
      </c>
      <c r="D30" s="4" t="s">
        <v>104</v>
      </c>
      <c r="E30" s="4" t="s">
        <v>79</v>
      </c>
      <c r="F30" s="4" t="s">
        <v>0</v>
      </c>
      <c r="G30" s="4" t="s">
        <v>0</v>
      </c>
      <c r="H30" s="4" t="s">
        <v>0</v>
      </c>
      <c r="I30" s="4" t="s">
        <v>0</v>
      </c>
      <c r="J30" s="4" t="s">
        <v>0</v>
      </c>
      <c r="K30" s="4" t="s">
        <v>0</v>
      </c>
      <c r="L30" s="4" t="s">
        <v>0</v>
      </c>
      <c r="M30" s="4" t="s">
        <v>0</v>
      </c>
      <c r="N30" s="4" t="s">
        <v>0</v>
      </c>
      <c r="O30" s="4" t="s">
        <v>0</v>
      </c>
      <c r="P30" s="4" t="s">
        <v>0</v>
      </c>
      <c r="Q30" s="4" t="s">
        <v>0</v>
      </c>
      <c r="R30" s="4" t="s">
        <v>0</v>
      </c>
      <c r="S30" s="4" t="s">
        <v>0</v>
      </c>
      <c r="T30" s="4" t="s">
        <v>0</v>
      </c>
      <c r="U30" s="4" t="s">
        <v>0</v>
      </c>
      <c r="V30" s="4" t="s">
        <v>0</v>
      </c>
      <c r="W30" s="4" t="s">
        <v>0</v>
      </c>
      <c r="X30" s="4" t="s">
        <v>0</v>
      </c>
      <c r="Y30" s="4" t="s">
        <v>0</v>
      </c>
      <c r="Z30" s="4" t="s">
        <v>0</v>
      </c>
      <c r="AA30" s="4" t="s">
        <v>0</v>
      </c>
      <c r="AB30" s="4" t="s">
        <v>0</v>
      </c>
      <c r="AC30" s="4" t="s">
        <v>31</v>
      </c>
      <c r="AD30" s="18" t="s">
        <v>110</v>
      </c>
      <c r="AE30" s="19">
        <v>491.55200000000002</v>
      </c>
      <c r="AF30" s="19">
        <v>491.55200000000002</v>
      </c>
      <c r="AG30" s="19">
        <v>627.14700000000005</v>
      </c>
      <c r="AH30" s="19">
        <v>540.04399999999998</v>
      </c>
      <c r="AI30" s="19">
        <v>256.69099999999997</v>
      </c>
      <c r="AJ30" s="19">
        <v>198.55500000000001</v>
      </c>
      <c r="AK30" s="12" t="s">
        <v>81</v>
      </c>
      <c r="AL30" s="10" t="s">
        <v>135</v>
      </c>
    </row>
    <row r="31" spans="1:38" ht="31.5" x14ac:dyDescent="0.2">
      <c r="A31" s="5" t="s">
        <v>0</v>
      </c>
      <c r="B31" s="6" t="s">
        <v>0</v>
      </c>
      <c r="C31" s="6" t="s">
        <v>0</v>
      </c>
      <c r="D31" s="6" t="s">
        <v>0</v>
      </c>
      <c r="E31" s="6" t="s">
        <v>0</v>
      </c>
      <c r="F31" s="6" t="s">
        <v>0</v>
      </c>
      <c r="G31" s="6" t="s">
        <v>0</v>
      </c>
      <c r="H31" s="6" t="s">
        <v>0</v>
      </c>
      <c r="I31" s="6" t="s">
        <v>0</v>
      </c>
      <c r="J31" s="6" t="s">
        <v>0</v>
      </c>
      <c r="K31" s="6" t="s">
        <v>0</v>
      </c>
      <c r="L31" s="6" t="s">
        <v>0</v>
      </c>
      <c r="M31" s="6" t="s">
        <v>0</v>
      </c>
      <c r="N31" s="6" t="s">
        <v>0</v>
      </c>
      <c r="O31" s="6" t="s">
        <v>0</v>
      </c>
      <c r="P31" s="6" t="s">
        <v>0</v>
      </c>
      <c r="Q31" s="6" t="s">
        <v>0</v>
      </c>
      <c r="R31" s="6" t="s">
        <v>0</v>
      </c>
      <c r="S31" s="6" t="s">
        <v>0</v>
      </c>
      <c r="T31" s="6" t="s">
        <v>0</v>
      </c>
      <c r="U31" s="6" t="s">
        <v>0</v>
      </c>
      <c r="V31" s="6" t="s">
        <v>0</v>
      </c>
      <c r="W31" s="6" t="s">
        <v>0</v>
      </c>
      <c r="X31" s="6" t="s">
        <v>0</v>
      </c>
      <c r="Y31" s="6" t="s">
        <v>0</v>
      </c>
      <c r="Z31" s="6" t="s">
        <v>0</v>
      </c>
      <c r="AA31" s="6" t="s">
        <v>0</v>
      </c>
      <c r="AB31" s="6" t="s">
        <v>0</v>
      </c>
      <c r="AC31" s="4" t="s">
        <v>31</v>
      </c>
      <c r="AD31" s="18" t="s">
        <v>105</v>
      </c>
      <c r="AE31" s="19">
        <v>211.47300000000001</v>
      </c>
      <c r="AF31" s="19">
        <v>211.47300000000001</v>
      </c>
      <c r="AG31" s="19">
        <v>226.64099999999999</v>
      </c>
      <c r="AH31" s="19">
        <v>151.85900000000001</v>
      </c>
      <c r="AI31" s="19">
        <v>92.353999999999999</v>
      </c>
      <c r="AJ31" s="19">
        <v>85.754000000000005</v>
      </c>
      <c r="AK31" s="12" t="s">
        <v>81</v>
      </c>
      <c r="AL31" s="10" t="s">
        <v>136</v>
      </c>
    </row>
    <row r="32" spans="1:38" ht="31.5" x14ac:dyDescent="0.2">
      <c r="A32" s="5" t="s">
        <v>0</v>
      </c>
      <c r="B32" s="6" t="s">
        <v>0</v>
      </c>
      <c r="C32" s="6" t="s">
        <v>0</v>
      </c>
      <c r="D32" s="6" t="s">
        <v>0</v>
      </c>
      <c r="E32" s="6" t="s">
        <v>0</v>
      </c>
      <c r="F32" s="6" t="s">
        <v>0</v>
      </c>
      <c r="G32" s="6" t="s">
        <v>0</v>
      </c>
      <c r="H32" s="6" t="s">
        <v>0</v>
      </c>
      <c r="I32" s="6" t="s">
        <v>0</v>
      </c>
      <c r="J32" s="6" t="s">
        <v>0</v>
      </c>
      <c r="K32" s="6" t="s">
        <v>0</v>
      </c>
      <c r="L32" s="6" t="s">
        <v>0</v>
      </c>
      <c r="M32" s="6" t="s">
        <v>0</v>
      </c>
      <c r="N32" s="6" t="s">
        <v>0</v>
      </c>
      <c r="O32" s="6" t="s">
        <v>0</v>
      </c>
      <c r="P32" s="6" t="s">
        <v>0</v>
      </c>
      <c r="Q32" s="6" t="s">
        <v>0</v>
      </c>
      <c r="R32" s="6" t="s">
        <v>0</v>
      </c>
      <c r="S32" s="6" t="s">
        <v>0</v>
      </c>
      <c r="T32" s="6" t="s">
        <v>0</v>
      </c>
      <c r="U32" s="6" t="s">
        <v>0</v>
      </c>
      <c r="V32" s="6" t="s">
        <v>0</v>
      </c>
      <c r="W32" s="6" t="s">
        <v>0</v>
      </c>
      <c r="X32" s="6" t="s">
        <v>0</v>
      </c>
      <c r="Y32" s="6" t="s">
        <v>0</v>
      </c>
      <c r="Z32" s="6" t="s">
        <v>0</v>
      </c>
      <c r="AA32" s="6" t="s">
        <v>0</v>
      </c>
      <c r="AB32" s="6" t="s">
        <v>0</v>
      </c>
      <c r="AC32" s="4" t="s">
        <v>31</v>
      </c>
      <c r="AD32" s="18" t="s">
        <v>106</v>
      </c>
      <c r="AE32" s="19">
        <v>2224.48</v>
      </c>
      <c r="AF32" s="19">
        <v>2224.48</v>
      </c>
      <c r="AG32" s="19">
        <v>1052.9880000000001</v>
      </c>
      <c r="AH32" s="19">
        <v>1937.61</v>
      </c>
      <c r="AI32" s="19">
        <v>611.04</v>
      </c>
      <c r="AJ32" s="19">
        <v>673.30600000000004</v>
      </c>
      <c r="AK32" s="12" t="s">
        <v>81</v>
      </c>
      <c r="AL32" s="10" t="s">
        <v>137</v>
      </c>
    </row>
    <row r="33" spans="1:38" ht="31.5" x14ac:dyDescent="0.2">
      <c r="A33" s="5" t="s">
        <v>0</v>
      </c>
      <c r="B33" s="6" t="s">
        <v>0</v>
      </c>
      <c r="C33" s="6" t="s">
        <v>0</v>
      </c>
      <c r="D33" s="6" t="s">
        <v>0</v>
      </c>
      <c r="E33" s="6" t="s">
        <v>0</v>
      </c>
      <c r="F33" s="6" t="s">
        <v>0</v>
      </c>
      <c r="G33" s="6" t="s">
        <v>0</v>
      </c>
      <c r="H33" s="6" t="s">
        <v>0</v>
      </c>
      <c r="I33" s="6" t="s">
        <v>0</v>
      </c>
      <c r="J33" s="6" t="s">
        <v>0</v>
      </c>
      <c r="K33" s="6" t="s">
        <v>0</v>
      </c>
      <c r="L33" s="6" t="s">
        <v>0</v>
      </c>
      <c r="M33" s="6" t="s">
        <v>0</v>
      </c>
      <c r="N33" s="6" t="s">
        <v>0</v>
      </c>
      <c r="O33" s="6" t="s">
        <v>0</v>
      </c>
      <c r="P33" s="6" t="s">
        <v>0</v>
      </c>
      <c r="Q33" s="6" t="s">
        <v>0</v>
      </c>
      <c r="R33" s="6" t="s">
        <v>0</v>
      </c>
      <c r="S33" s="6" t="s">
        <v>0</v>
      </c>
      <c r="T33" s="6" t="s">
        <v>0</v>
      </c>
      <c r="U33" s="6" t="s">
        <v>0</v>
      </c>
      <c r="V33" s="6" t="s">
        <v>0</v>
      </c>
      <c r="W33" s="6" t="s">
        <v>0</v>
      </c>
      <c r="X33" s="6" t="s">
        <v>0</v>
      </c>
      <c r="Y33" s="6" t="s">
        <v>0</v>
      </c>
      <c r="Z33" s="6" t="s">
        <v>0</v>
      </c>
      <c r="AA33" s="6" t="s">
        <v>0</v>
      </c>
      <c r="AB33" s="6" t="s">
        <v>0</v>
      </c>
      <c r="AC33" s="4" t="s">
        <v>31</v>
      </c>
      <c r="AD33" s="18" t="s">
        <v>107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2" t="s">
        <v>81</v>
      </c>
      <c r="AL33" s="10" t="s">
        <v>138</v>
      </c>
    </row>
    <row r="34" spans="1:38" ht="164.25" customHeight="1" x14ac:dyDescent="0.2">
      <c r="A34" s="14" t="s">
        <v>111</v>
      </c>
      <c r="B34" s="15" t="s">
        <v>112</v>
      </c>
      <c r="C34" s="15" t="s">
        <v>70</v>
      </c>
      <c r="D34" s="15" t="s">
        <v>70</v>
      </c>
      <c r="E34" s="15" t="s">
        <v>70</v>
      </c>
      <c r="F34" s="15" t="s">
        <v>70</v>
      </c>
      <c r="G34" s="15" t="s">
        <v>70</v>
      </c>
      <c r="H34" s="15" t="s">
        <v>70</v>
      </c>
      <c r="I34" s="15" t="s">
        <v>70</v>
      </c>
      <c r="J34" s="15" t="s">
        <v>70</v>
      </c>
      <c r="K34" s="15" t="s">
        <v>70</v>
      </c>
      <c r="L34" s="15" t="s">
        <v>70</v>
      </c>
      <c r="M34" s="15" t="s">
        <v>70</v>
      </c>
      <c r="N34" s="15" t="s">
        <v>70</v>
      </c>
      <c r="O34" s="15" t="s">
        <v>70</v>
      </c>
      <c r="P34" s="15" t="s">
        <v>70</v>
      </c>
      <c r="Q34" s="15" t="s">
        <v>70</v>
      </c>
      <c r="R34" s="15" t="s">
        <v>70</v>
      </c>
      <c r="S34" s="15" t="s">
        <v>70</v>
      </c>
      <c r="T34" s="15" t="s">
        <v>70</v>
      </c>
      <c r="U34" s="15" t="s">
        <v>70</v>
      </c>
      <c r="V34" s="15" t="s">
        <v>70</v>
      </c>
      <c r="W34" s="15" t="s">
        <v>70</v>
      </c>
      <c r="X34" s="15" t="s">
        <v>70</v>
      </c>
      <c r="Y34" s="15" t="s">
        <v>70</v>
      </c>
      <c r="Z34" s="15" t="s">
        <v>70</v>
      </c>
      <c r="AA34" s="15" t="s">
        <v>70</v>
      </c>
      <c r="AB34" s="15" t="s">
        <v>70</v>
      </c>
      <c r="AC34" s="15" t="s">
        <v>70</v>
      </c>
      <c r="AD34" s="20" t="s">
        <v>70</v>
      </c>
      <c r="AE34" s="28">
        <v>217.6</v>
      </c>
      <c r="AF34" s="28">
        <v>217.6</v>
      </c>
      <c r="AG34" s="28">
        <v>229.9</v>
      </c>
      <c r="AH34" s="28">
        <v>232.5</v>
      </c>
      <c r="AI34" s="28">
        <v>235.9</v>
      </c>
      <c r="AJ34" s="28">
        <v>247.7</v>
      </c>
      <c r="AK34" s="17" t="s">
        <v>0</v>
      </c>
      <c r="AL34" s="10"/>
    </row>
    <row r="35" spans="1:38" ht="57.6" customHeight="1" x14ac:dyDescent="0.2">
      <c r="A35" s="14" t="s">
        <v>113</v>
      </c>
      <c r="B35" s="15" t="s">
        <v>114</v>
      </c>
      <c r="C35" s="15" t="s">
        <v>70</v>
      </c>
      <c r="D35" s="15" t="s">
        <v>70</v>
      </c>
      <c r="E35" s="15" t="s">
        <v>70</v>
      </c>
      <c r="F35" s="15" t="s">
        <v>70</v>
      </c>
      <c r="G35" s="15" t="s">
        <v>70</v>
      </c>
      <c r="H35" s="15" t="s">
        <v>70</v>
      </c>
      <c r="I35" s="15" t="s">
        <v>70</v>
      </c>
      <c r="J35" s="15" t="s">
        <v>70</v>
      </c>
      <c r="K35" s="15" t="s">
        <v>70</v>
      </c>
      <c r="L35" s="15" t="s">
        <v>70</v>
      </c>
      <c r="M35" s="15" t="s">
        <v>70</v>
      </c>
      <c r="N35" s="15" t="s">
        <v>70</v>
      </c>
      <c r="O35" s="15" t="s">
        <v>70</v>
      </c>
      <c r="P35" s="15" t="s">
        <v>70</v>
      </c>
      <c r="Q35" s="15" t="s">
        <v>70</v>
      </c>
      <c r="R35" s="15" t="s">
        <v>70</v>
      </c>
      <c r="S35" s="15" t="s">
        <v>70</v>
      </c>
      <c r="T35" s="15" t="s">
        <v>70</v>
      </c>
      <c r="U35" s="15" t="s">
        <v>70</v>
      </c>
      <c r="V35" s="15" t="s">
        <v>70</v>
      </c>
      <c r="W35" s="15" t="s">
        <v>70</v>
      </c>
      <c r="X35" s="15" t="s">
        <v>70</v>
      </c>
      <c r="Y35" s="15" t="s">
        <v>70</v>
      </c>
      <c r="Z35" s="15" t="s">
        <v>70</v>
      </c>
      <c r="AA35" s="15" t="s">
        <v>70</v>
      </c>
      <c r="AB35" s="15" t="s">
        <v>70</v>
      </c>
      <c r="AC35" s="15" t="s">
        <v>70</v>
      </c>
      <c r="AD35" s="20" t="s">
        <v>70</v>
      </c>
      <c r="AE35" s="28">
        <v>217.6</v>
      </c>
      <c r="AF35" s="28">
        <v>217.6</v>
      </c>
      <c r="AG35" s="28">
        <v>229.9</v>
      </c>
      <c r="AH35" s="28">
        <v>232.5</v>
      </c>
      <c r="AI35" s="28">
        <v>235.9</v>
      </c>
      <c r="AJ35" s="28">
        <v>247.7</v>
      </c>
      <c r="AK35" s="17" t="s">
        <v>0</v>
      </c>
      <c r="AL35" s="10"/>
    </row>
    <row r="36" spans="1:38" ht="118.5" customHeight="1" x14ac:dyDescent="0.2">
      <c r="A36" s="3" t="s">
        <v>115</v>
      </c>
      <c r="B36" s="4" t="s">
        <v>116</v>
      </c>
      <c r="C36" s="4" t="s">
        <v>77</v>
      </c>
      <c r="D36" s="4" t="s">
        <v>117</v>
      </c>
      <c r="E36" s="4" t="s">
        <v>79</v>
      </c>
      <c r="F36" s="4" t="s">
        <v>0</v>
      </c>
      <c r="G36" s="4" t="s">
        <v>0</v>
      </c>
      <c r="H36" s="4" t="s">
        <v>0</v>
      </c>
      <c r="I36" s="4" t="s">
        <v>0</v>
      </c>
      <c r="J36" s="4" t="s">
        <v>0</v>
      </c>
      <c r="K36" s="4" t="s">
        <v>0</v>
      </c>
      <c r="L36" s="4" t="s">
        <v>0</v>
      </c>
      <c r="M36" s="4" t="s">
        <v>0</v>
      </c>
      <c r="N36" s="4" t="s">
        <v>0</v>
      </c>
      <c r="O36" s="4" t="s">
        <v>0</v>
      </c>
      <c r="P36" s="4" t="s">
        <v>0</v>
      </c>
      <c r="Q36" s="4" t="s">
        <v>0</v>
      </c>
      <c r="R36" s="4" t="s">
        <v>0</v>
      </c>
      <c r="S36" s="4" t="s">
        <v>0</v>
      </c>
      <c r="T36" s="4" t="s">
        <v>0</v>
      </c>
      <c r="U36" s="4" t="s">
        <v>0</v>
      </c>
      <c r="V36" s="4" t="s">
        <v>0</v>
      </c>
      <c r="W36" s="4" t="s">
        <v>0</v>
      </c>
      <c r="X36" s="4" t="s">
        <v>0</v>
      </c>
      <c r="Y36" s="4" t="s">
        <v>0</v>
      </c>
      <c r="Z36" s="4" t="s">
        <v>0</v>
      </c>
      <c r="AA36" s="4" t="s">
        <v>0</v>
      </c>
      <c r="AB36" s="4" t="s">
        <v>0</v>
      </c>
      <c r="AC36" s="4" t="s">
        <v>0</v>
      </c>
      <c r="AD36" s="18" t="s">
        <v>118</v>
      </c>
      <c r="AE36" s="19">
        <v>217.6</v>
      </c>
      <c r="AF36" s="19">
        <v>217.6</v>
      </c>
      <c r="AG36" s="19">
        <v>229.9</v>
      </c>
      <c r="AH36" s="19">
        <v>232.5</v>
      </c>
      <c r="AI36" s="19">
        <v>235.9</v>
      </c>
      <c r="AJ36" s="19">
        <v>247.7</v>
      </c>
      <c r="AK36" s="12" t="s">
        <v>81</v>
      </c>
      <c r="AL36" s="10" t="s">
        <v>139</v>
      </c>
    </row>
    <row r="37" spans="1:38" ht="42" customHeight="1" x14ac:dyDescent="0.2">
      <c r="A37" s="14" t="s">
        <v>119</v>
      </c>
      <c r="B37" s="15" t="s">
        <v>120</v>
      </c>
      <c r="C37" s="15" t="s">
        <v>70</v>
      </c>
      <c r="D37" s="15" t="s">
        <v>70</v>
      </c>
      <c r="E37" s="15" t="s">
        <v>70</v>
      </c>
      <c r="F37" s="15" t="s">
        <v>70</v>
      </c>
      <c r="G37" s="15" t="s">
        <v>70</v>
      </c>
      <c r="H37" s="15" t="s">
        <v>70</v>
      </c>
      <c r="I37" s="15" t="s">
        <v>70</v>
      </c>
      <c r="J37" s="15" t="s">
        <v>70</v>
      </c>
      <c r="K37" s="15" t="s">
        <v>70</v>
      </c>
      <c r="L37" s="15" t="s">
        <v>70</v>
      </c>
      <c r="M37" s="15" t="s">
        <v>70</v>
      </c>
      <c r="N37" s="15" t="s">
        <v>70</v>
      </c>
      <c r="O37" s="15" t="s">
        <v>70</v>
      </c>
      <c r="P37" s="15" t="s">
        <v>70</v>
      </c>
      <c r="Q37" s="15" t="s">
        <v>70</v>
      </c>
      <c r="R37" s="15" t="s">
        <v>70</v>
      </c>
      <c r="S37" s="15" t="s">
        <v>70</v>
      </c>
      <c r="T37" s="15" t="s">
        <v>70</v>
      </c>
      <c r="U37" s="15" t="s">
        <v>70</v>
      </c>
      <c r="V37" s="15" t="s">
        <v>70</v>
      </c>
      <c r="W37" s="15" t="s">
        <v>70</v>
      </c>
      <c r="X37" s="15" t="s">
        <v>70</v>
      </c>
      <c r="Y37" s="15" t="s">
        <v>70</v>
      </c>
      <c r="Z37" s="15" t="s">
        <v>70</v>
      </c>
      <c r="AA37" s="15" t="s">
        <v>70</v>
      </c>
      <c r="AB37" s="15" t="s">
        <v>70</v>
      </c>
      <c r="AC37" s="15" t="s">
        <v>70</v>
      </c>
      <c r="AD37" s="20" t="s">
        <v>70</v>
      </c>
      <c r="AE37" s="28">
        <v>11</v>
      </c>
      <c r="AF37" s="28">
        <v>11</v>
      </c>
      <c r="AG37" s="28">
        <v>23</v>
      </c>
      <c r="AH37" s="28">
        <f t="shared" ref="AF37:AJ37" si="4">AH38+AH39</f>
        <v>23</v>
      </c>
      <c r="AI37" s="28">
        <f t="shared" si="4"/>
        <v>23</v>
      </c>
      <c r="AJ37" s="28">
        <f t="shared" si="4"/>
        <v>23</v>
      </c>
      <c r="AK37" s="17" t="s">
        <v>0</v>
      </c>
      <c r="AL37" s="10"/>
    </row>
    <row r="38" spans="1:38" ht="67.5" customHeight="1" x14ac:dyDescent="0.2">
      <c r="A38" s="3" t="s">
        <v>121</v>
      </c>
      <c r="B38" s="4" t="s">
        <v>122</v>
      </c>
      <c r="C38" s="4" t="s">
        <v>0</v>
      </c>
      <c r="D38" s="4" t="s">
        <v>0</v>
      </c>
      <c r="E38" s="4" t="s">
        <v>0</v>
      </c>
      <c r="F38" s="4" t="s">
        <v>0</v>
      </c>
      <c r="G38" s="4" t="s">
        <v>0</v>
      </c>
      <c r="H38" s="4" t="s">
        <v>0</v>
      </c>
      <c r="I38" s="4" t="s">
        <v>0</v>
      </c>
      <c r="J38" s="4" t="s">
        <v>0</v>
      </c>
      <c r="K38" s="4" t="s">
        <v>0</v>
      </c>
      <c r="L38" s="4" t="s">
        <v>0</v>
      </c>
      <c r="M38" s="4" t="s">
        <v>0</v>
      </c>
      <c r="N38" s="4" t="s">
        <v>0</v>
      </c>
      <c r="O38" s="4" t="s">
        <v>0</v>
      </c>
      <c r="P38" s="4" t="s">
        <v>0</v>
      </c>
      <c r="Q38" s="4" t="s">
        <v>0</v>
      </c>
      <c r="R38" s="4" t="s">
        <v>0</v>
      </c>
      <c r="S38" s="4" t="s">
        <v>0</v>
      </c>
      <c r="T38" s="4" t="s">
        <v>0</v>
      </c>
      <c r="U38" s="4" t="s">
        <v>0</v>
      </c>
      <c r="V38" s="4" t="s">
        <v>0</v>
      </c>
      <c r="W38" s="4" t="s">
        <v>123</v>
      </c>
      <c r="X38" s="4" t="s">
        <v>124</v>
      </c>
      <c r="Y38" s="4" t="s">
        <v>125</v>
      </c>
      <c r="Z38" s="4" t="s">
        <v>0</v>
      </c>
      <c r="AA38" s="4" t="s">
        <v>0</v>
      </c>
      <c r="AB38" s="4" t="s">
        <v>0</v>
      </c>
      <c r="AC38" s="4" t="s">
        <v>44</v>
      </c>
      <c r="AD38" s="18" t="s">
        <v>126</v>
      </c>
      <c r="AE38" s="19">
        <v>11</v>
      </c>
      <c r="AF38" s="19">
        <v>11</v>
      </c>
      <c r="AG38" s="19">
        <v>23</v>
      </c>
      <c r="AH38" s="19">
        <v>23</v>
      </c>
      <c r="AI38" s="19">
        <v>23</v>
      </c>
      <c r="AJ38" s="19">
        <v>23</v>
      </c>
      <c r="AK38" s="12" t="s">
        <v>81</v>
      </c>
      <c r="AL38" s="10"/>
    </row>
    <row r="39" spans="1:38" ht="43.35" customHeight="1" x14ac:dyDescent="0.2">
      <c r="A39" s="5" t="s">
        <v>0</v>
      </c>
      <c r="B39" s="6" t="s">
        <v>0</v>
      </c>
      <c r="C39" s="6" t="s">
        <v>0</v>
      </c>
      <c r="D39" s="6" t="s">
        <v>0</v>
      </c>
      <c r="E39" s="6" t="s">
        <v>0</v>
      </c>
      <c r="F39" s="6" t="s">
        <v>0</v>
      </c>
      <c r="G39" s="6" t="s">
        <v>0</v>
      </c>
      <c r="H39" s="6" t="s">
        <v>0</v>
      </c>
      <c r="I39" s="6" t="s">
        <v>0</v>
      </c>
      <c r="J39" s="6" t="s">
        <v>0</v>
      </c>
      <c r="K39" s="6" t="s">
        <v>0</v>
      </c>
      <c r="L39" s="6" t="s">
        <v>0</v>
      </c>
      <c r="M39" s="6" t="s">
        <v>0</v>
      </c>
      <c r="N39" s="6" t="s">
        <v>0</v>
      </c>
      <c r="O39" s="6" t="s">
        <v>0</v>
      </c>
      <c r="P39" s="6" t="s">
        <v>0</v>
      </c>
      <c r="Q39" s="6" t="s">
        <v>0</v>
      </c>
      <c r="R39" s="6" t="s">
        <v>0</v>
      </c>
      <c r="S39" s="6" t="s">
        <v>0</v>
      </c>
      <c r="T39" s="6" t="s">
        <v>0</v>
      </c>
      <c r="U39" s="6" t="s">
        <v>0</v>
      </c>
      <c r="V39" s="6" t="s">
        <v>0</v>
      </c>
      <c r="W39" s="6" t="s">
        <v>0</v>
      </c>
      <c r="X39" s="6" t="s">
        <v>0</v>
      </c>
      <c r="Y39" s="6" t="s">
        <v>0</v>
      </c>
      <c r="Z39" s="6" t="s">
        <v>0</v>
      </c>
      <c r="AA39" s="6" t="s">
        <v>0</v>
      </c>
      <c r="AB39" s="6" t="s">
        <v>0</v>
      </c>
      <c r="AC39" s="4" t="s">
        <v>44</v>
      </c>
      <c r="AD39" s="18" t="s">
        <v>85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2" t="s">
        <v>81</v>
      </c>
      <c r="AL39" s="10" t="s">
        <v>140</v>
      </c>
    </row>
    <row r="40" spans="1:38" ht="57.6" customHeight="1" x14ac:dyDescent="0.2">
      <c r="A40" s="14" t="s">
        <v>127</v>
      </c>
      <c r="B40" s="15" t="s">
        <v>128</v>
      </c>
      <c r="C40" s="15" t="s">
        <v>70</v>
      </c>
      <c r="D40" s="15" t="s">
        <v>70</v>
      </c>
      <c r="E40" s="15" t="s">
        <v>70</v>
      </c>
      <c r="F40" s="15" t="s">
        <v>70</v>
      </c>
      <c r="G40" s="15" t="s">
        <v>70</v>
      </c>
      <c r="H40" s="15" t="s">
        <v>70</v>
      </c>
      <c r="I40" s="15" t="s">
        <v>70</v>
      </c>
      <c r="J40" s="15" t="s">
        <v>70</v>
      </c>
      <c r="K40" s="15" t="s">
        <v>70</v>
      </c>
      <c r="L40" s="15" t="s">
        <v>70</v>
      </c>
      <c r="M40" s="15" t="s">
        <v>70</v>
      </c>
      <c r="N40" s="15" t="s">
        <v>70</v>
      </c>
      <c r="O40" s="15" t="s">
        <v>70</v>
      </c>
      <c r="P40" s="15" t="s">
        <v>70</v>
      </c>
      <c r="Q40" s="15" t="s">
        <v>70</v>
      </c>
      <c r="R40" s="15" t="s">
        <v>70</v>
      </c>
      <c r="S40" s="15" t="s">
        <v>70</v>
      </c>
      <c r="T40" s="15" t="s">
        <v>70</v>
      </c>
      <c r="U40" s="15" t="s">
        <v>70</v>
      </c>
      <c r="V40" s="15" t="s">
        <v>70</v>
      </c>
      <c r="W40" s="15" t="s">
        <v>70</v>
      </c>
      <c r="X40" s="15" t="s">
        <v>70</v>
      </c>
      <c r="Y40" s="15" t="s">
        <v>70</v>
      </c>
      <c r="Z40" s="15" t="s">
        <v>70</v>
      </c>
      <c r="AA40" s="15" t="s">
        <v>70</v>
      </c>
      <c r="AB40" s="15" t="s">
        <v>70</v>
      </c>
      <c r="AC40" s="15" t="s">
        <v>70</v>
      </c>
      <c r="AD40" s="20" t="s">
        <v>70</v>
      </c>
      <c r="AE40" s="28">
        <f>AE14</f>
        <v>9278.3379999999997</v>
      </c>
      <c r="AF40" s="28">
        <f t="shared" ref="AF40" si="5">AF14</f>
        <v>9174.7150000000001</v>
      </c>
      <c r="AG40" s="28">
        <v>6567.1</v>
      </c>
      <c r="AH40" s="28">
        <v>7014.6239999999998</v>
      </c>
      <c r="AI40" s="28">
        <v>3105.3150000000001</v>
      </c>
      <c r="AJ40" s="28">
        <v>3028.4549999999999</v>
      </c>
      <c r="AK40" s="17" t="s">
        <v>0</v>
      </c>
      <c r="AL40" s="10"/>
    </row>
    <row r="41" spans="1:38" ht="15.75" customHeight="1" x14ac:dyDescent="0.2">
      <c r="A41" s="7" t="s">
        <v>0</v>
      </c>
      <c r="B41" s="7" t="s">
        <v>0</v>
      </c>
      <c r="C41" s="7" t="s">
        <v>0</v>
      </c>
      <c r="D41" s="7" t="s">
        <v>0</v>
      </c>
      <c r="E41" s="7" t="s">
        <v>0</v>
      </c>
      <c r="F41" s="7" t="s">
        <v>0</v>
      </c>
      <c r="G41" s="7" t="s">
        <v>0</v>
      </c>
      <c r="H41" s="7" t="s">
        <v>0</v>
      </c>
      <c r="I41" s="7" t="s">
        <v>0</v>
      </c>
      <c r="J41" s="7" t="s">
        <v>0</v>
      </c>
      <c r="K41" s="7" t="s">
        <v>0</v>
      </c>
      <c r="L41" s="7" t="s">
        <v>0</v>
      </c>
      <c r="M41" s="7" t="s">
        <v>0</v>
      </c>
      <c r="N41" s="7" t="s">
        <v>0</v>
      </c>
      <c r="O41" s="7" t="s">
        <v>0</v>
      </c>
      <c r="P41" s="7" t="s">
        <v>0</v>
      </c>
      <c r="Q41" s="7" t="s">
        <v>0</v>
      </c>
      <c r="R41" s="7" t="s">
        <v>0</v>
      </c>
      <c r="S41" s="7" t="s">
        <v>0</v>
      </c>
      <c r="T41" s="7" t="s">
        <v>0</v>
      </c>
      <c r="U41" s="7" t="s">
        <v>0</v>
      </c>
      <c r="V41" s="7" t="s">
        <v>0</v>
      </c>
      <c r="W41" s="7" t="s">
        <v>0</v>
      </c>
      <c r="X41" s="7" t="s">
        <v>0</v>
      </c>
      <c r="Y41" s="7" t="s">
        <v>0</v>
      </c>
      <c r="Z41" s="7" t="s">
        <v>0</v>
      </c>
      <c r="AA41" s="7" t="s">
        <v>0</v>
      </c>
      <c r="AB41" s="7" t="s">
        <v>0</v>
      </c>
      <c r="AC41" s="7" t="s">
        <v>0</v>
      </c>
      <c r="AD41" s="22" t="s">
        <v>0</v>
      </c>
      <c r="AE41" s="23" t="s">
        <v>0</v>
      </c>
      <c r="AF41" s="23" t="s">
        <v>0</v>
      </c>
      <c r="AG41" s="23" t="s">
        <v>0</v>
      </c>
      <c r="AH41" s="23" t="s">
        <v>0</v>
      </c>
      <c r="AI41" s="23" t="s">
        <v>0</v>
      </c>
      <c r="AJ41" s="23" t="s">
        <v>0</v>
      </c>
      <c r="AK41" s="13" t="s">
        <v>0</v>
      </c>
      <c r="AL41" s="10"/>
    </row>
    <row r="44" spans="1:38" ht="25.5" x14ac:dyDescent="0.2">
      <c r="A44" s="24" t="s">
        <v>144</v>
      </c>
      <c r="E44" s="24" t="s">
        <v>149</v>
      </c>
    </row>
    <row r="46" spans="1:38" ht="25.5" x14ac:dyDescent="0.2">
      <c r="A46" s="24" t="s">
        <v>150</v>
      </c>
    </row>
    <row r="47" spans="1:38" x14ac:dyDescent="0.2">
      <c r="A47" s="24" t="s">
        <v>143</v>
      </c>
      <c r="B47" s="25"/>
    </row>
  </sheetData>
  <mergeCells count="28">
    <mergeCell ref="A4:AB4"/>
    <mergeCell ref="A5:T5"/>
    <mergeCell ref="A6:T6"/>
    <mergeCell ref="A7:T7"/>
    <mergeCell ref="A9:A12"/>
    <mergeCell ref="B9:B12"/>
    <mergeCell ref="C9:AB9"/>
    <mergeCell ref="M11:P11"/>
    <mergeCell ref="Q11:S11"/>
    <mergeCell ref="T11:V11"/>
    <mergeCell ref="W11:Y11"/>
    <mergeCell ref="Z11:AB11"/>
    <mergeCell ref="AE9:AJ9"/>
    <mergeCell ref="AK9:AK12"/>
    <mergeCell ref="C10:V10"/>
    <mergeCell ref="W10:AB10"/>
    <mergeCell ref="AE10:AF10"/>
    <mergeCell ref="AI10:AJ10"/>
    <mergeCell ref="C11:E11"/>
    <mergeCell ref="F11:I11"/>
    <mergeCell ref="J11:L11"/>
    <mergeCell ref="AC9:AC12"/>
    <mergeCell ref="AD9:AD11"/>
    <mergeCell ref="AG10:AG12"/>
    <mergeCell ref="AH10:AH12"/>
    <mergeCell ref="AI11:AI12"/>
    <mergeCell ref="AJ11:AJ12"/>
    <mergeCell ref="AE11:AF11"/>
  </mergeCells>
  <pageMargins left="0.19685039370078741" right="0" top="0.78740157480314965" bottom="0" header="0.31496062992125984" footer="0.31496062992125984"/>
  <pageSetup paperSize="9" scale="5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2019-11-14T06:44:18Z</dcterms:modified>
</cp:coreProperties>
</file>